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P:\_АКЦЕНТ УА (УК ЗПИФ)\ОПЕРАЦИОННЫЙ БЛОК\Раскрытие информации\Сайты\Агентство\БФО\2022-09\Материалы\"/>
    </mc:Choice>
  </mc:AlternateContent>
  <xr:revisionPtr revIDLastSave="0" documentId="13_ncr:1_{69023450-364D-46BF-83DB-758BFC02DC2A}" xr6:coauthVersionLast="47" xr6:coauthVersionMax="47" xr10:uidLastSave="{00000000-0000-0000-0000-000000000000}"/>
  <bookViews>
    <workbookView xWindow="-108" yWindow="-108" windowWidth="23256" windowHeight="12576" xr2:uid="{00000000-000D-0000-FFFF-FFFF00000000}"/>
  </bookViews>
  <sheets>
    <sheet name="Бухгалтерский баланс НФО (0420" sheetId="1" r:id="rId1"/>
    <sheet name="ОФР (0420003)" sheetId="85" r:id="rId2"/>
    <sheet name="Отчет об изменениях собственно" sheetId="121" r:id="rId3"/>
    <sheet name="Отчет о потоках денежных средс" sheetId="122" r:id="rId4"/>
    <sheet name="Примечание 1 " sheetId="123" r:id="rId5"/>
    <sheet name="Примечание 2" sheetId="124" r:id="rId6"/>
    <sheet name="Примечание 3 " sheetId="125" r:id="rId7"/>
    <sheet name="Примечание 4 " sheetId="126" r:id="rId8"/>
    <sheet name="5.1 Денежные средства" sheetId="2" r:id="rId9"/>
    <sheet name="5.2 Компоненты денежных средст" sheetId="3" r:id="rId10"/>
    <sheet name="5.4 Выверка изменений полной б" sheetId="5" r:id="rId11"/>
    <sheet name="5.5 Выверка изменений резерва " sheetId="6" r:id="rId12"/>
    <sheet name="10.1 Средства в кредитных орга" sheetId="20" r:id="rId13"/>
    <sheet name="10.2 Выверка изменений полной " sheetId="21" r:id="rId14"/>
    <sheet name="10.4 Информация по номинальным" sheetId="23" r:id="rId15"/>
    <sheet name="12.1 Финансовые активы, оценив" sheetId="27" r:id="rId16"/>
    <sheet name="12.2 Выверка изменений полной " sheetId="28" r:id="rId17"/>
    <sheet name="12.3 Выверка изменений резерва" sheetId="29" r:id="rId18"/>
    <sheet name="18.1 Нематериальные активы" sheetId="50" r:id="rId19"/>
    <sheet name="19.1 Основные средства" sheetId="118" r:id="rId20"/>
    <sheet name="20.1 Прочие активы" sheetId="53" r:id="rId21"/>
    <sheet name="20.2 Анализ изменений запасов" sheetId="54" r:id="rId22"/>
    <sheet name="26.1 Кредиторская задолженност" sheetId="64" r:id="rId23"/>
    <sheet name="29.1 Прочие обязательства" sheetId="76" r:id="rId24"/>
    <sheet name="34.1 Процентные доходы" sheetId="88" r:id="rId25"/>
    <sheet name="37.1 Анализ изменений резерва " sheetId="91" r:id="rId26"/>
    <sheet name="41.1 Выручка от оказания услуг" sheetId="96" r:id="rId27"/>
    <sheet name="42.1 Расходы на персонал" sheetId="97" r:id="rId28"/>
    <sheet name="43.1 Прямые операционные расхо" sheetId="98" r:id="rId29"/>
    <sheet name="46.1 Общие и административные " sheetId="101" r:id="rId30"/>
    <sheet name="47.2 Прочие расходы" sheetId="103" r:id="rId31"/>
    <sheet name="48.1 Расход (доход) по налогу " sheetId="104" r:id="rId32"/>
    <sheet name="48.2 Сопоставление теоретическ" sheetId="105" r:id="rId33"/>
    <sheet name="48.4 Налоговое воздействие  " sheetId="119" r:id="rId34"/>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0" i="118" l="1"/>
  <c r="H19" i="118"/>
  <c r="P19" i="118" s="1"/>
  <c r="P16" i="118"/>
  <c r="H15" i="118"/>
  <c r="P15" i="118" s="1"/>
  <c r="P13" i="118"/>
  <c r="P12" i="118"/>
  <c r="H12" i="118"/>
  <c r="P11" i="118"/>
  <c r="P10" i="118"/>
  <c r="P9" i="118"/>
  <c r="P8" i="118"/>
  <c r="H8" i="118"/>
  <c r="H7" i="118"/>
  <c r="P7" i="118" s="1"/>
</calcChain>
</file>

<file path=xl/sharedStrings.xml><?xml version="1.0" encoding="utf-8"?>
<sst xmlns="http://schemas.openxmlformats.org/spreadsheetml/2006/main" count="2261" uniqueCount="596">
  <si>
    <t xml:space="preserve">     Отчетность некредитной финансовой организации</t>
  </si>
  <si>
    <t>Код территории по ОКАТО</t>
  </si>
  <si>
    <t>Код некредитной финансовой организации</t>
  </si>
  <si>
    <t>по ОКПО</t>
  </si>
  <si>
    <t>основной государственный регистрационный номер</t>
  </si>
  <si>
    <t>регистрационный номер</t>
  </si>
  <si>
    <t>45286590000</t>
  </si>
  <si>
    <t>06267365</t>
  </si>
  <si>
    <t>1177746021562</t>
  </si>
  <si>
    <t>БУХГАЛТЕРСКИЙ БАЛАНС НЕКРЕДИТНОЙ ФИНАНСОВОЙ ОРГАНИЗАЦИИ</t>
  </si>
  <si>
    <t>на</t>
  </si>
  <si>
    <t>30.09.2022</t>
  </si>
  <si>
    <t>г.</t>
  </si>
  <si>
    <t>Общество с ограниченной ответственностью "АКЦЕНТ УПРАВЛЕНИЕ АКТИВАМИ"</t>
  </si>
  <si>
    <t>(ООО "АКЦЕНТ УПРАВЛЕНИЕ АКТИВАМИ")</t>
  </si>
  <si>
    <t>(полное фирменное и сокращенное фирменное наименования)</t>
  </si>
  <si>
    <t>Почтовый адрес</t>
  </si>
  <si>
    <t>Российская Федерация, Город Москва, внутригородская территория (внутригородское муниципальное образование) города федерального значения муниципальный округ Хамовники, переулок Барыковский, дом 2, Комната 25</t>
  </si>
  <si>
    <t>Код формы по ОКУД: 0420002</t>
  </si>
  <si>
    <t>Годовая (квартальная)</t>
  </si>
  <si>
    <t>Номер строки</t>
  </si>
  <si>
    <t>Наименование показателя</t>
  </si>
  <si>
    <t>Примечания к строкам</t>
  </si>
  <si>
    <t>На 30.09.2022</t>
  </si>
  <si>
    <t>На 31.12.2021</t>
  </si>
  <si>
    <t>1</t>
  </si>
  <si>
    <t>2</t>
  </si>
  <si>
    <t>3</t>
  </si>
  <si>
    <t>4</t>
  </si>
  <si>
    <t>5</t>
  </si>
  <si>
    <t>Раздел I. Активы</t>
  </si>
  <si>
    <t>Денежные средства</t>
  </si>
  <si>
    <t>-</t>
  </si>
  <si>
    <t>6</t>
  </si>
  <si>
    <t>7</t>
  </si>
  <si>
    <t>8</t>
  </si>
  <si>
    <t>9</t>
  </si>
  <si>
    <t>Финансовые активы, оцениваемые по амортизированной стоимости, в том числе:</t>
  </si>
  <si>
    <t>cредства в кредитных организациях и банках-нерезидентах</t>
  </si>
  <si>
    <t>10</t>
  </si>
  <si>
    <t>11</t>
  </si>
  <si>
    <t>дебиторская задолженность</t>
  </si>
  <si>
    <t>12</t>
  </si>
  <si>
    <t>13</t>
  </si>
  <si>
    <t>14</t>
  </si>
  <si>
    <t>15</t>
  </si>
  <si>
    <t>16</t>
  </si>
  <si>
    <t>17</t>
  </si>
  <si>
    <t>Нематериальные активы</t>
  </si>
  <si>
    <t>18</t>
  </si>
  <si>
    <t>Основные средства и капитальные вложения в них</t>
  </si>
  <si>
    <t>19</t>
  </si>
  <si>
    <t>48</t>
  </si>
  <si>
    <t>20</t>
  </si>
  <si>
    <t>Отложенные налоговые активы</t>
  </si>
  <si>
    <t>21</t>
  </si>
  <si>
    <t>Прочие активы</t>
  </si>
  <si>
    <t>22</t>
  </si>
  <si>
    <t>Итого активов</t>
  </si>
  <si>
    <t>Раздел II. Обязательства</t>
  </si>
  <si>
    <t>23</t>
  </si>
  <si>
    <t>24</t>
  </si>
  <si>
    <t>25</t>
  </si>
  <si>
    <t>26</t>
  </si>
  <si>
    <t>Финансовые обязательства, оцениваемые по амортизированной стоимости, в том числе:</t>
  </si>
  <si>
    <t>27</t>
  </si>
  <si>
    <t>28</t>
  </si>
  <si>
    <t>29</t>
  </si>
  <si>
    <t>30</t>
  </si>
  <si>
    <t>кредиторская задолженность</t>
  </si>
  <si>
    <t>33</t>
  </si>
  <si>
    <t>Обязательство по текущему налогу на прибыль</t>
  </si>
  <si>
    <t>34</t>
  </si>
  <si>
    <t>Отложенные налоговые обязательства</t>
  </si>
  <si>
    <t>36</t>
  </si>
  <si>
    <t>Прочие обязательства</t>
  </si>
  <si>
    <t>37</t>
  </si>
  <si>
    <t>Итого обязательства</t>
  </si>
  <si>
    <t>Раздел III. Капитал</t>
  </si>
  <si>
    <t>38</t>
  </si>
  <si>
    <t>Уставный капитал</t>
  </si>
  <si>
    <t>39</t>
  </si>
  <si>
    <t>Добавочный капитал</t>
  </si>
  <si>
    <t>Резервный капитал</t>
  </si>
  <si>
    <t>41</t>
  </si>
  <si>
    <t>Собственные акции (доли участия), выкупленные у акционеров (участников)</t>
  </si>
  <si>
    <t>42</t>
  </si>
  <si>
    <t>Резерв переоценки долевых инструментов, оцениваемых по справедливой стоимости через прочий совокупный доход</t>
  </si>
  <si>
    <t>43</t>
  </si>
  <si>
    <t>Резерв переоценки долговых инструментов, оцениваемых по справедливой стоимости через прочий совокупный доход</t>
  </si>
  <si>
    <t>44</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</si>
  <si>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</si>
  <si>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45</t>
  </si>
  <si>
    <t>Резерв переоценки основных средств и нематериальных активов</t>
  </si>
  <si>
    <t>46</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</si>
  <si>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</si>
  <si>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47</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</si>
  <si>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</si>
  <si>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Резерв хеджирования долевых инструментов, оцениваемых по справедливой стоимости через прочий совокупный доход</t>
  </si>
  <si>
    <t>Резерв хеджирования денежных потоков</t>
  </si>
  <si>
    <t>Прочие резервы</t>
  </si>
  <si>
    <t>51</t>
  </si>
  <si>
    <t>Нераспределенная прибыль (непокрытый убыток)</t>
  </si>
  <si>
    <t>52</t>
  </si>
  <si>
    <t>Итого капитала</t>
  </si>
  <si>
    <t>53</t>
  </si>
  <si>
    <t>Итого капитала и обязательств</t>
  </si>
  <si>
    <t>Неконтрольные доли владения</t>
  </si>
  <si>
    <t>Итого собственный капитал</t>
  </si>
  <si>
    <t>Долгосрочные обязательства</t>
  </si>
  <si>
    <t>Кредиты и займы</t>
  </si>
  <si>
    <t>Кредиторская задолженность</t>
  </si>
  <si>
    <t>Целевое финансирование</t>
  </si>
  <si>
    <t>Прочие долгосрочные обязательства</t>
  </si>
  <si>
    <t>Итого долгосрочные обязательства</t>
  </si>
  <si>
    <t>СОБСТВЕННЫЙ КАПИТАЛ И ОБЯЗАТЕЛЬСТВА</t>
  </si>
  <si>
    <t>Банковский овердрафт</t>
  </si>
  <si>
    <t>Налог на прибыль к уплате</t>
  </si>
  <si>
    <t>Обязательства, относящиеся к активам, предназначенным для продажи</t>
  </si>
  <si>
    <t>Итого краткосрочные обязательства</t>
  </si>
  <si>
    <t>Итого внеоборотные активы</t>
  </si>
  <si>
    <t>Итого оборотные активы</t>
  </si>
  <si>
    <t>Займы выданные и проценты к получению</t>
  </si>
  <si>
    <t>Финансовые активы, удерживаемые до погашения</t>
  </si>
  <si>
    <t>Прочие внеоборотные активы</t>
  </si>
  <si>
    <t>Дебиторская задолженность</t>
  </si>
  <si>
    <t>Запасы</t>
  </si>
  <si>
    <t>Финансовые активы, удерживаемые для продажи</t>
  </si>
  <si>
    <t>Прочие финансовые вложения</t>
  </si>
  <si>
    <t>Налог на прибыль к получению</t>
  </si>
  <si>
    <t>Генеральный директор</t>
  </si>
  <si>
    <t>Аржанухин Андрей Юрьевич</t>
  </si>
  <si>
    <t>(должность руководителя)</t>
  </si>
  <si>
    <t>(подпись)</t>
  </si>
  <si>
    <t>(инициалы, фамилия)</t>
  </si>
  <si>
    <t>ДЕНЕЖНЫЕ СРЕДСТВА</t>
  </si>
  <si>
    <t>Таблица 5.1</t>
  </si>
  <si>
    <t>Полная балансовая стоимость</t>
  </si>
  <si>
    <t>Оценочный резерв под ожидаемые кредитные убытки</t>
  </si>
  <si>
    <t>Балансовая стоимость</t>
  </si>
  <si>
    <t>Денежные средства на расчетных счетах</t>
  </si>
  <si>
    <t>Денежные средства, переданные в доверительное управление</t>
  </si>
  <si>
    <t>Прочие денежные средства</t>
  </si>
  <si>
    <t>Итого</t>
  </si>
  <si>
    <t>01.01.2022</t>
  </si>
  <si>
    <t>тысяч рублей (на</t>
  </si>
  <si>
    <t>года:</t>
  </si>
  <si>
    <t>тысяч рублей).</t>
  </si>
  <si>
    <t>Компоненты денежных средств и их эквивалентов</t>
  </si>
  <si>
    <t>Таблица 5.2</t>
  </si>
  <si>
    <t>Остатки средств в кредитных организациях и банках-нерезидентах, классифицируемые как эквиваленты денежных средств в соответствии с учетной политикой</t>
  </si>
  <si>
    <t>Прочее</t>
  </si>
  <si>
    <t>Выверка изменений полной балансовой стоимости денежных средств</t>
  </si>
  <si>
    <t>Таблица 5.4</t>
  </si>
  <si>
    <t>Полная балансовая стоимость по состоянию на начало отчетного периода, в том числе:</t>
  </si>
  <si>
    <t>финансовые активы, кредитные убытки по которым ожидаются в течение 12 месяцев</t>
  </si>
  <si>
    <t>Поступление финансовых активов, в том числе:</t>
  </si>
  <si>
    <t>Прекращение признания финансовых активов, в том числе:</t>
  </si>
  <si>
    <t>Списание финансовых активов, в том числе:</t>
  </si>
  <si>
    <t>Полная балансовая стоимость по состоянию на конец отчетного периода, в том числе:</t>
  </si>
  <si>
    <t>Выверка изменений оценочного резерва под ожидаемые
кредитные убытки по денежным средствам</t>
  </si>
  <si>
    <t>Таблица 5.5</t>
  </si>
  <si>
    <t>Оценочный резерв под ожидаемые кредитные убытки по состоянию на начало отчетного периода,
в том числе:</t>
  </si>
  <si>
    <t>Оценочный резерв под ожидаемые кредитные убытки по состоянию на конец отчетного периода,
в том числе:</t>
  </si>
  <si>
    <t>Депозиты в кредитных организациях и банках-нерезидентах</t>
  </si>
  <si>
    <t>Полная балансовая стоимость по состоянию на отчетную дату, в том числе:</t>
  </si>
  <si>
    <t>Средства в кредитных организациях и банках-нерезидентах</t>
  </si>
  <si>
    <t>Таблица 10.1</t>
  </si>
  <si>
    <t>Депозиты в кредитных организациях и банках-нерезидентах, оцениваемые по амортизированной стоимости, в том числе:</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</si>
  <si>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</si>
  <si>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</si>
  <si>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</si>
  <si>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</si>
  <si>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</si>
  <si>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</si>
  <si>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</si>
  <si>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</si>
  <si>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Выверка изменений полной балансовой стоимости средств в кредитных организациях и банках-нерезидентах</t>
  </si>
  <si>
    <t>Таблица 10.2</t>
  </si>
  <si>
    <t>Долговые ценные бумаги кредитных организаций и банков-нерезидентов</t>
  </si>
  <si>
    <t>Прочие средства</t>
  </si>
  <si>
    <t>Информация по номинальным процентным ставкам и ожидаемым срокам погашения по средствам в кредитных организациях и банках-нерезидентах</t>
  </si>
  <si>
    <t>Таблица 10.4</t>
  </si>
  <si>
    <t>Диапазон контрактных процентных ставок</t>
  </si>
  <si>
    <t>Временной интервал сроков погашения</t>
  </si>
  <si>
    <t>Депозиты в кредитных организациях и банках-нерезидентах, оцениваемые по амортизированной стоимости</t>
  </si>
  <si>
    <t>6,45%-6,90%</t>
  </si>
  <si>
    <t>03.10.2022-01.11.2022</t>
  </si>
  <si>
    <t>7,39%-7,41%</t>
  </si>
  <si>
    <t>11.01.2022</t>
  </si>
  <si>
    <t>Займы выданные и прочие размещенные средства</t>
  </si>
  <si>
    <t>Финансовые активы, оцениваемые по амортизированной стоимости: дебиторская задолженность</t>
  </si>
  <si>
    <t>Таблица 12.1</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</si>
  <si>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</si>
  <si>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</si>
  <si>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</si>
  <si>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</si>
  <si>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</si>
  <si>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12.1.1. Дебиторская задолженность клиентов представлена задолженностью клиентов по</t>
  </si>
  <si>
    <t>в сумме</t>
  </si>
  <si>
    <t>12.1.2. Дебиторская задолженность по финансовой аренде представлена арендой оборудования в сумме</t>
  </si>
  <si>
    <t>тысяч рублей) и арендой объектов недвижимости в сумме</t>
  </si>
  <si>
    <t>Выверка изменений полной балансовой стоимости дебиторской задолженности</t>
  </si>
  <si>
    <t>Таблица 12.2</t>
  </si>
  <si>
    <t>Выверка изменений оценочного резерва под ожидаемые кредитные
убытки по дебиторской задолженности</t>
  </si>
  <si>
    <t>Таблица 12.3</t>
  </si>
  <si>
    <t>За Последний Квартал Текущего Периода</t>
  </si>
  <si>
    <t>За Последний Квартал Предыдущего Периода</t>
  </si>
  <si>
    <t>первоначальная (переоцененная) стоимость</t>
  </si>
  <si>
    <t>накопленная амортизация</t>
  </si>
  <si>
    <t>Выбытие</t>
  </si>
  <si>
    <t>Амортизация</t>
  </si>
  <si>
    <t>Накопленная амортизация</t>
  </si>
  <si>
    <t>Таблица 18.1</t>
  </si>
  <si>
    <t>Программное обеспечение</t>
  </si>
  <si>
    <t>Лицензии и франшизы</t>
  </si>
  <si>
    <t>Стоимость (или оценка) на начало предыдущего отчетного периода</t>
  </si>
  <si>
    <t>Накопленная амортизация на начало предыдущего отчетного периода</t>
  </si>
  <si>
    <t>Балансовая стоимость на начало предыдущего отчетного периода</t>
  </si>
  <si>
    <t>Амортизационные отчисления</t>
  </si>
  <si>
    <t>Балансовая стоимость на конец предыдущего отчетного периода</t>
  </si>
  <si>
    <t>Стоимость (или оценка) на конец предыдущего отчетного периода</t>
  </si>
  <si>
    <t>15.1</t>
  </si>
  <si>
    <t>Стоимость (или оценка) на начало отчетного периода</t>
  </si>
  <si>
    <t>15.2</t>
  </si>
  <si>
    <t>Балансовая стоимость на начало текущего отчетного периода</t>
  </si>
  <si>
    <t>Балансовая стоимость на конец отчетного периода</t>
  </si>
  <si>
    <t>Стоимость (или оценка) на конец отчетного периода</t>
  </si>
  <si>
    <t>Накопленная амортизация на конец отчетного периода</t>
  </si>
  <si>
    <t>Таблица 19.1</t>
  </si>
  <si>
    <t>Основные средства в собственности</t>
  </si>
  <si>
    <t>Активы в форме права пользования, относящиеся к основным средствам</t>
  </si>
  <si>
    <t>Капитальные вложения в основные средства</t>
  </si>
  <si>
    <t>Земля, здания и сооружения</t>
  </si>
  <si>
    <t>Офисное и компьютерное оборудование</t>
  </si>
  <si>
    <t>Транспортные средства</t>
  </si>
  <si>
    <t>Прочие</t>
  </si>
  <si>
    <t>Таблица 20.1</t>
  </si>
  <si>
    <t>резерв под обесценение</t>
  </si>
  <si>
    <t>Балансовая стоимость</t>
  </si>
  <si>
    <t>Расчеты по налогам и сборам, кроме налога на прибыль</t>
  </si>
  <si>
    <t>Расчеты с персоналом</t>
  </si>
  <si>
    <t>Расчеты по социальному страхованию</t>
  </si>
  <si>
    <t>Расчеты с поставщиками и подрядчиками</t>
  </si>
  <si>
    <t>Анализ изменений запасов</t>
  </si>
  <si>
    <t>Таблица 20.2</t>
  </si>
  <si>
    <t>Виды запасов</t>
  </si>
  <si>
    <t>Запасные части</t>
  </si>
  <si>
    <t>Инвентарь и принадлежности</t>
  </si>
  <si>
    <t>Вложения в драгоценные металлы, монеты и природные камни</t>
  </si>
  <si>
    <t xml:space="preserve">          стоимость (или оценка)</t>
  </si>
  <si>
    <t>Поступление (создание)</t>
  </si>
  <si>
    <t>Признание в составе расходов</t>
  </si>
  <si>
    <t>Таблица 26.1</t>
  </si>
  <si>
    <t>Прочая кредиторская задолженность</t>
  </si>
  <si>
    <t>Процентные доходы</t>
  </si>
  <si>
    <t>Таблица 29.1</t>
  </si>
  <si>
    <t>Обязательства перед сотрудниками по неиспользованным отпускам</t>
  </si>
  <si>
    <t>Расход (доход) по налогу на прибыль, отраженный в составе прибыли (убытка) в разрезе компонентов</t>
  </si>
  <si>
    <t>Таблица 48.1</t>
  </si>
  <si>
    <t>Отчетность некредитной финансовой организации</t>
  </si>
  <si>
    <t>ОТЧЕТ О ФИНАНСОВЫХ РЕЗУЛЬТАТАХ НЕКРЕДИТНОЙ ФИНАНСОВОЙ ОРГАНИЗАЦИИ</t>
  </si>
  <si>
    <t>за</t>
  </si>
  <si>
    <t>9 месяцев 2022 г.</t>
  </si>
  <si>
    <t>Код формы по ОКУД: 0420003</t>
  </si>
  <si>
    <t>Январь 2021 г. - Сентябрь 2021 г.</t>
  </si>
  <si>
    <t>Раздел I. Прибыли и убытки</t>
  </si>
  <si>
    <t>Торговые и инвестиционные доходы, в том числе:</t>
  </si>
  <si>
    <t>процентные доходы</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</si>
  <si>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</si>
  <si>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Выручка от оказания услуг и комиссионные доходы</t>
  </si>
  <si>
    <t>Расходы на персонал</t>
  </si>
  <si>
    <t>Прямые операционные расходы</t>
  </si>
  <si>
    <t>Общие и административные расходы</t>
  </si>
  <si>
    <t>Прочие расходы</t>
  </si>
  <si>
    <t>Прибыль (убыток) до налогообложения</t>
  </si>
  <si>
    <t>Доход (расход) по налогу на прибыль, в том числе:</t>
  </si>
  <si>
    <t>доход (расход) по текущему налогу на прибыль</t>
  </si>
  <si>
    <t>доход (расход) по отложенному налогу на прибыль</t>
  </si>
  <si>
    <t>Прибыль (убыток) после налогообложения</t>
  </si>
  <si>
    <t>Раздел II. Прочий совокупный доход</t>
  </si>
  <si>
    <t>56</t>
  </si>
  <si>
    <t>68</t>
  </si>
  <si>
    <t>Итого совокупный доход (расход) за отчетный период</t>
  </si>
  <si>
    <t>Таблица 34.1</t>
  </si>
  <si>
    <t>За Январь 2022 г. -Сентябрь 2022 г.</t>
  </si>
  <si>
    <t>За Январь 2021 г. -Сентябрь 2021 г.</t>
  </si>
  <si>
    <t>По необесцененным финансовым активам,
в том числе:</t>
  </si>
  <si>
    <t>по финансовым активам, оцениваемым по амортизированной стоимости: средствам в кредитных организациях и банках-нерезидентах</t>
  </si>
  <si>
    <t>прочее</t>
  </si>
  <si>
    <t>Анализ изменений оценочного резерва под ожидаемые кредитные
убытки по финансовым активам, оцениваемым
по амортизированной стоимости</t>
  </si>
  <si>
    <t>Таблица 37.1</t>
  </si>
  <si>
    <t>Отчисления в оценочный резерв (восстановление оценочного резерва) под ожидаемые кредитные убытки</t>
  </si>
  <si>
    <t>На 30.09.2021</t>
  </si>
  <si>
    <t>Таблица 41.1</t>
  </si>
  <si>
    <t>Раздел VI. Выручка по другим видам деятельности</t>
  </si>
  <si>
    <t>Выручка от оказания услуг по доверительному управлению</t>
  </si>
  <si>
    <t>Всего</t>
  </si>
  <si>
    <t>Таблица 42.1</t>
  </si>
  <si>
    <t>Расходы по оплате труда</t>
  </si>
  <si>
    <t>Налоги и отчисления по заработной плате и прочим выплатам персоналу</t>
  </si>
  <si>
    <t>Таблица 43.1</t>
  </si>
  <si>
    <t>Расходы доверительного управляющего за счет собственных средств в отношении инвестиционных фондов</t>
  </si>
  <si>
    <t>Таблица 46.1</t>
  </si>
  <si>
    <t>Амортизация основных средств</t>
  </si>
  <si>
    <t>Амортизация программного обеспечения и прочих нематериальных активов</t>
  </si>
  <si>
    <t>Расходы по аренде</t>
  </si>
  <si>
    <t>Расходы на профессиональные услуги (охрана, связь и другие)</t>
  </si>
  <si>
    <t>Расходы на юридические и консультационные услуги</t>
  </si>
  <si>
    <t>Командировочные расходы</t>
  </si>
  <si>
    <t>Расходы на услуги кредитных организаций и банков-нерезидентов</t>
  </si>
  <si>
    <t>Расходы по уплате налогов, за исключением налога на прибыль</t>
  </si>
  <si>
    <t>Прочие административные расходы</t>
  </si>
  <si>
    <t>Таблица 47.2</t>
  </si>
  <si>
    <t>Текущие расходы (доходы) по налогу на прибыль</t>
  </si>
  <si>
    <t>Изменение отложенного налогового обязательства (актива)</t>
  </si>
  <si>
    <t>Итого, в том числе:</t>
  </si>
  <si>
    <t>расходы (доходы) по налогу на прибыль</t>
  </si>
  <si>
    <t>Сопоставление теоретического расхода по налогу на прибыль с фактическим расходом по налогу на прибыль</t>
  </si>
  <si>
    <t>Таблица 48.2</t>
  </si>
  <si>
    <t>Поправки на доходы или расходы, не принимаемые к налогообложению в соответствии с национальной системой налогового учета:</t>
  </si>
  <si>
    <t>расходы, не принимаемые к налогообложению</t>
  </si>
  <si>
    <t>Расходы (доходы) по налогу на прибыль</t>
  </si>
  <si>
    <t>Налоговое воздействие временных разниц и отложенного налогового убытка</t>
  </si>
  <si>
    <t>Таблица 48.4</t>
  </si>
  <si>
    <t>Сумма (текущий период)</t>
  </si>
  <si>
    <t>Отражено в составе прибыли или убытка</t>
  </si>
  <si>
    <t>Отражено в составе прочего совокупного дохода</t>
  </si>
  <si>
    <t>Сумма (предыдущий период)</t>
  </si>
  <si>
    <t>Продолжающаяся деятельность</t>
  </si>
  <si>
    <t>Раздел I. Налоговое воздействие временных разниц, уменьшающих налогооблагаемую базу и отложенного налогового убытка</t>
  </si>
  <si>
    <t>Корректировки, уменьшающие налогооблагаемую базу, существенные</t>
  </si>
  <si>
    <t>Общая сумма отложенного налогового актива</t>
  </si>
  <si>
    <t>Отложенный налоговый актив по налоговому убытку, перенесенному на будущие периоды</t>
  </si>
  <si>
    <t>Отложенный налоговый актив до зачета с отложенными налоговыми обязательствами</t>
  </si>
  <si>
    <t>Раздел II. Налоговое воздействие временных разниц, увеличивающих налогооблагаемую базу</t>
  </si>
  <si>
    <t>Корректировки, увеличивающие налогооблагаемую базу, существенные</t>
  </si>
  <si>
    <t>Общая сумма отложенного налогового обязательства</t>
  </si>
  <si>
    <t>Чистый отложенный налоговый актив (обязательство)</t>
  </si>
  <si>
    <t>Признанный отложенный налоговый актив (обязательство)</t>
  </si>
  <si>
    <t>" 28 " октября 2022 г.</t>
  </si>
  <si>
    <t>Балансовая стоимость на 01.01.2021 года, в том числе:</t>
  </si>
  <si>
    <t>Балансовая стоимость на 30.09.2021 года, в том числе:</t>
  </si>
  <si>
    <t>Балансовая стоимость на 01.01.2022 года, в том числе:</t>
  </si>
  <si>
    <t>Балансовая стоимость на 30.09.2022 года, в том числе:</t>
  </si>
  <si>
    <t>(303)</t>
  </si>
  <si>
    <t>(125)</t>
  </si>
  <si>
    <t>(428)</t>
  </si>
  <si>
    <t>(463)</t>
  </si>
  <si>
    <t>(62)</t>
  </si>
  <si>
    <t>(439)</t>
  </si>
  <si>
    <t>Материалы</t>
  </si>
  <si>
    <t>Январь 2022 г. - Сентябрь 2022 г.</t>
  </si>
  <si>
    <t>Оценочный резерв под ожидаемые кредитные убытки на 01.01.2022 г.</t>
  </si>
  <si>
    <t>Оценочный резерв под ожидаемые кредитные убытки на 30.09.2022 г.</t>
  </si>
  <si>
    <t>Оценочный резерв под ожидаемые кредитные убытки на 01.01.2021 г.</t>
  </si>
  <si>
    <t>Оценочный резерв под ожидаемые кредитные убытки на 30.09.2021 г.</t>
  </si>
  <si>
    <t>Оценочный резерв под ожидаемые кредитные убытки на 01.07.2022 г.</t>
  </si>
  <si>
    <t>Оценочный резерв под ожидаемые кредитные убытки на 01.07.2021 г.</t>
  </si>
  <si>
    <t>Расходы по выходным пособиям</t>
  </si>
  <si>
    <t>Теоретические расходы (доходы) по налогу на прибыль по соответствующей базовой ставке (2022 год: 20%; 2021 год: 20%)</t>
  </si>
  <si>
    <t>основные средства</t>
  </si>
  <si>
    <t>х</t>
  </si>
  <si>
    <t>нематериальные активы</t>
  </si>
  <si>
    <t xml:space="preserve"> резервы под обесценение по денежным средствам</t>
  </si>
  <si>
    <t>резервы под обесценение дебиторской задолженности</t>
  </si>
  <si>
    <t>резервы по отпускам и страховым взносам</t>
  </si>
  <si>
    <t>(33)</t>
  </si>
  <si>
    <t>(2)</t>
  </si>
  <si>
    <t>(1 448)</t>
  </si>
  <si>
    <t>(1 392)</t>
  </si>
  <si>
    <t>(1)</t>
  </si>
  <si>
    <t>(14)</t>
  </si>
  <si>
    <t>(1 037)</t>
  </si>
  <si>
    <t>(1 051)</t>
  </si>
  <si>
    <t>(1 046)</t>
  </si>
  <si>
    <t xml:space="preserve">(5) </t>
  </si>
  <si>
    <t>(5)</t>
  </si>
  <si>
    <t>ОТЧЕТ ОБ ИЗМЕНЕНИЯХ СОБСТВЕННОГО КАПИТАЛА НЕКРЕДИТНОЙ ФИНАНСОВОЙ ОРГАНИЗАЦИИ</t>
  </si>
  <si>
    <t>Код формы по ОКУД: 0420004</t>
  </si>
  <si>
    <t>Остаток на 01.01.2021 г.</t>
  </si>
  <si>
    <t>Остаток на 01.01.2021 г., пересмотренный</t>
  </si>
  <si>
    <t>Х</t>
  </si>
  <si>
    <t>14.1</t>
  </si>
  <si>
    <t>Остаток на 30.09.2021 г.</t>
  </si>
  <si>
    <t>Остаток на 31.12.2021 г.</t>
  </si>
  <si>
    <t>Остаток на 01.01.2022 г., пересмотренный</t>
  </si>
  <si>
    <t>Остаток на 30.09.2022 г., в том числе</t>
  </si>
  <si>
    <t>ОТЧЕТ О ПОТОКАХ ДЕНЕЖНЫХ СРЕДСТВ НЕКРЕДИТНОЙ ФИНАНСОВОЙ ОРГАНИЗАЦИИ</t>
  </si>
  <si>
    <t>Код формы по ОКУД: 0420005</t>
  </si>
  <si>
    <t>Раздел I. Денежные потоки от операционной деятельности</t>
  </si>
  <si>
    <t>Денежные поступления от предоставления услуг и полученные комиссии</t>
  </si>
  <si>
    <t>Денежные выплаты поставщикам за товары и услуги</t>
  </si>
  <si>
    <t>Проценты полученные</t>
  </si>
  <si>
    <t>Выплата заработной платы и прочего вознаграждения сотрудникам</t>
  </si>
  <si>
    <t>Оплата прочих административных и операционных расходов</t>
  </si>
  <si>
    <t>Уплаченный налог на прибыль</t>
  </si>
  <si>
    <t>Прочие денежные потоки от операционной деятельности</t>
  </si>
  <si>
    <t>Сальдо денежных потоков от операционной деятельности</t>
  </si>
  <si>
    <t>31</t>
  </si>
  <si>
    <t>32</t>
  </si>
  <si>
    <t>35</t>
  </si>
  <si>
    <t>40</t>
  </si>
  <si>
    <t>Сальдо денежных потоков за отчетный период</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</si>
  <si>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</si>
  <si>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</si>
  <si>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тыс. руб.</t>
  </si>
  <si>
    <t xml:space="preserve"> Совокупная сумма этих остатков на расчетных счетах на 30.09.2022 составляла 637 тысяч рублей, на 01.01.2022 - 233 тысяч рублей, или 0,9 процентов от общей суммы на расчетных и депозитных счетах в кредитных организациях, на 01.01.2022 - 0,4 процентов</t>
  </si>
  <si>
    <t>5.1.2. Средства в кредитных организациях и банках-нерезидентах, использование которых ограничено, по состоянию на 30.09.2022 отсутствуют, на 01.01.2022 - отсутствуют.</t>
  </si>
  <si>
    <t>10.1.1. По состоянию на30.09.2022 у некредитной финансовой организации были остатки на депозитных счетах в 1 кредитной организации, на 01.01.2022 в 1 кредитной организации</t>
  </si>
  <si>
    <t xml:space="preserve"> Совокупная сумма этих остатков на 30.09.2022 составляла 72 164 тыс. руб., на 01.01.2022 - 58 726 тыс. руб., или 99,1 процентов от общей суммы на расчетных и депозитных счетах в кредитных организациях, на 01.01.2022 - 99,6 процентов</t>
  </si>
  <si>
    <t>10.1.2. Средства в кредитных организациях и банках-нерезидентах, использование которых ограничено, по состоянию на 30.09.2022 отсутствуют, на 01.01.2022 - отсутствуют.</t>
  </si>
  <si>
    <t>вознаграждению УК</t>
  </si>
  <si>
    <t>Примечание 1. Основная деятельность некредитной финансовой организации</t>
  </si>
  <si>
    <t>Основная деятельность некредитной финансовой организации</t>
  </si>
  <si>
    <t>Таблица 1.1</t>
  </si>
  <si>
    <t>Стандарт МСФО</t>
  </si>
  <si>
    <t>Требования к раскрытию информации</t>
  </si>
  <si>
    <t>Описание</t>
  </si>
  <si>
    <t>МСФО (IAS) 1</t>
  </si>
  <si>
    <t>Номер лицензии</t>
  </si>
  <si>
    <t>21-000-1-01009</t>
  </si>
  <si>
    <t>Срок действия лицензии</t>
  </si>
  <si>
    <t>бессрочно</t>
  </si>
  <si>
    <t>Дата выдачи лицензии</t>
  </si>
  <si>
    <t>21.08.2017</t>
  </si>
  <si>
    <t>Виды деятельности, на осуществление которых выдана лицензия</t>
  </si>
  <si>
    <t>на осуществление деятельности по управлению инвестиционными фондами, паевыми инвестиционными фондами и негосударственными пенсионными фондами</t>
  </si>
  <si>
    <t>Информация о возобновлении действия лицензии</t>
  </si>
  <si>
    <t>Не применимо</t>
  </si>
  <si>
    <t>Организационно-правовая форма некредитной финансовой организации</t>
  </si>
  <si>
    <t>Общество с ограниченной ответственностью</t>
  </si>
  <si>
    <t>МСФО (IAS) 1, МСФО (IAS) 24</t>
  </si>
  <si>
    <t>Наименование материнского предприятия и наименование конечного владельца (бенефициара)</t>
  </si>
  <si>
    <t>Самонов Александр Васильевич - конечный владелец (бенефициар)</t>
  </si>
  <si>
    <t>Местонахождение материнского предприятия группы, в состав которой входит некредитная финансовая организация</t>
  </si>
  <si>
    <t>Количество филиалов некредитной финансовой организации, открытых на территории Российской Федерации</t>
  </si>
  <si>
    <t>Количество филиалов некредитной финансовой организации, открытых на территории иностранных государств</t>
  </si>
  <si>
    <t>Места нахождения филиалов некредитной финансовой организации, открытых на территории иностранных государств</t>
  </si>
  <si>
    <t>Юридический адрес некредитной финансовой организации</t>
  </si>
  <si>
    <t>Фактический адрес некредитной финансовой организации</t>
  </si>
  <si>
    <t>Численность персонала некредитной финансовой организации</t>
  </si>
  <si>
    <t>МСФО (IAS) 21</t>
  </si>
  <si>
    <t>Валюта отчетности</t>
  </si>
  <si>
    <t>Тысяч российских рублей</t>
  </si>
  <si>
    <t>Примечание 2. Экономическая среда, в которой некредитная финансовая организация осуществляет свою деятельность</t>
  </si>
  <si>
    <t xml:space="preserve"> Экономическая среда, в которой некредитная финансовая организация осуществляет свою деятельность</t>
  </si>
  <si>
    <t>Таблица 2.1</t>
  </si>
  <si>
    <t>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</si>
  <si>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Примечание 3. Основы составления отчетности</t>
  </si>
  <si>
    <t xml:space="preserve"> Основы составления отчетности</t>
  </si>
  <si>
    <t>Таблица 3.1</t>
  </si>
  <si>
    <t>Некредитная финансовая организация должна явно и однозначно указать основы подготовки бухгалтерской (финансовой) отчетности</t>
  </si>
  <si>
    <t>Бухгалтерская (финансовая) отчетность Общества с ограниченной ответственностью "АКЦЕНТ УПРАВЛЕНИЕ АКТИВАМИ" подготовлена в соответствии с требованиями Положения «Отраслевой стандарт бухгалтерского учета «Порядок составления бухгалтерской (финансовой) отчетности профессиональных участников рынка ценных бумаг, акционерных инвестиционных фондов, организаторов торговли, центральных контрагентов, клиринговых организаций, специализированных депозитариев инвестиционного фонда, паевого инвестиционного фонда и негосударственного пенсионного фонда, управляющих компаний инвестиционного фонда, паевого инвестиционного фонда и негосударственного пенсионного фонда, бюро кредитных историй, кредитных рейтинговых агентств, страховых брокеров» (утвержденного Банком России 03.02.2016 № 532-П), другими Отраслевыми стандартами бухгалтерского учета для некредитных финансовых организаций(далее – ОСБУ), утвержденными Банком России, Международными стандартами финансовой отчетности (далее - МСФО), утвержденными Приказами Минфина от 28.12.2015 № 217н, от 27.06.2016 № 98н, на основе допущения руководства Общества о непрерывности его деятельности. Руководство Общества не предполагает прекращения деятельности в обозримом будущем. Общество составляет бухгалтерскую (финансовую) отчетность за период продолжительностью в один год в тысячах рублей, при этом все суммы округлены до целых тысяч.</t>
  </si>
  <si>
    <t>База (или базы) оценки, использованная (использованные) при составлении бухгалтерской (финансовой) отчетности</t>
  </si>
  <si>
    <t>Активы отражаются в сумме уплаченных денежных средств или их эквивалентов либо по справедливой стоимости вознаграждения,  переданного за их приобретение на момент приобретения. Обязательства отражаются в сумме поступлений, полученных в обмен на обязательство или в некоторых обстоятельствах (например, налог на прибыль) в сумме денежных средств или их эквивалентов, которые, как ожидается, будут выплачены для погашения обязательства при обычном ходе деятельности.</t>
  </si>
  <si>
    <t>Причины реклассификации сравнительных сумм</t>
  </si>
  <si>
    <t>Характер реклассификации сравнительных сумм (включая информацию по состоянию на начало предшествующего периода)</t>
  </si>
  <si>
    <t>Сумма каждой статьи (класса статей), которая является предметом реклассификации</t>
  </si>
  <si>
    <t>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t>
  </si>
  <si>
    <t>Примечание 4. Принципы учетной политики, важные бухгалтерские оценки и профессиональные суждения в применении учетной политики</t>
  </si>
  <si>
    <t>Краткое изложение принципов учетной политики, важные оценки и профессиональные суждения в применении учетной политики</t>
  </si>
  <si>
    <t>Таблица 4.1</t>
  </si>
  <si>
    <t>Раздел I. Влияние оценок и допущений</t>
  </si>
  <si>
    <t>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</si>
  <si>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В процессе применения учетной политики руководство Общества может формировать различные суждения, которые могут в разной мере влиять на суммы, признаваемые в бухгалтерской (финансовой) отчетности. Суждения, которые оказывают наиболее существенное влияние на суммы, отраженные в бухгалтерской (финансовой) отчетности, и которые могут привести к существенной корректировке балансовой стоимости активов и обязательств в течение следующего отчетного периода, включают признание отложенных налоговых активов по налогу на прибыль.</t>
  </si>
  <si>
    <t>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</si>
  <si>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МСФО (IAS) 1, МСФО (IFRS) 13, МСФО (IFRS) 9</t>
  </si>
  <si>
    <t>Ключевые подходы к оценке финансовых инструментов</t>
  </si>
  <si>
    <t>Переоценка активов и обязательств, выраженных в иностранной валюте</t>
  </si>
  <si>
    <t>Операции в иностранной валюте пересчитываются в рубли по официальному курсу иностранной валюты по отношению к рублю, установленному Банком России, действующему на дату совершения операции. Монетарные активы и обязательства, выраженные в иностранной валюте на отчетную дату, пересчитываются в рубли по официальному курсу иностранной валюты по отношению к рублю, установленному Банком России, действующему на эту отчетную дату. Немонетарные активы и обязательства, выраженные в иностранной валюте и оцениваемые по справедливой стоимости, пересчитываются в рубли по официальному курсу иностранной валюты по отношению к рублю, установленному Банком России, действующему на дату определения справедливой стоимости. Курсовые разницы, возникающие при пересчете, признаются в составе прибыли и убытка, за исключением разниц, возникающих при пересчете финансовых инструментов, классифицированных в категорию финансовых активов, оцениваемых по справедливой стоимости через прочий совокупный доход, и признаются в составе прочего совокупного дохода.</t>
  </si>
  <si>
    <t>Непрерывность деятельности</t>
  </si>
  <si>
    <t>Прилагаемая бухгалтерская (финансовая) отчетность была подготовлена на основе принципа постоянно действующего субъекта, который предполагает, что у Общества нет ни намерений, ни необходимости прекращать или существенно сокращать финансово-хозяйственную деятельность в обозримом будущем.</t>
  </si>
  <si>
    <t>МСФО (IAS) 29</t>
  </si>
  <si>
    <t>Информация в отношении пересчета показателей предыдущих периодов с учетом изменений общей покупательной способности рубля</t>
  </si>
  <si>
    <t>В настоящий момент Российская Федерация не является гиперинфляционной экономикой. Официальные темпы инфляции в стране постепенно снижались в последние несколько лет. В связи с незначительным изменением покупательной способности российского рубля показатели предыдущих периодов не пересчитывались.</t>
  </si>
  <si>
    <t>Раздел II. Изменения в учетной политике</t>
  </si>
  <si>
    <t>МСФО (IAS) 8</t>
  </si>
  <si>
    <t>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</si>
  <si>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Изменения в МСФО, обязательные к применению для годовых периодов, с 01.01.2020: Концептуальные основы Финансовой Отчетности Поправка к МСФО (IFRS) 3 «Объединение бизнеса» -Определение бизнеса Поправки к МСФО (IAS) 1 «Представление финансовой отчетности» и МСФО (IAS) 8 «Учетные политики, изменения в бухгалтерских оценках и ошибки» - определение существенности. Реформа базовой процентной ставки Этап 1 –поправки к МСФО (IFRS)9, МСБУ(IAS)39 и МСФО (IFRS)7 Изменения в МСФО, обязательные к применению для годовых периодов, с 01.06.2020: Поправка к МСФО (IFRS) 16 –Covid-19: концессии в отношении договоров аренды. С  01 января 2021г: Реформа базовой процентной ставки–Этап 2 –поправки МСФО (IFRS) 9, МСФО (IAS) 39, МСФО (IFRS) 7, МСФО (IFRS) 4, МСФО (IFRS) 16. При подготовке настоящей бухгалтерской (финансовой) отчетности Общество применило все новые и измененные международные стандарты финансовой отчетности (МСФО), которые имеют отношение к ее деятельности и применяются к отчетным периодам, начинающимся с 1 января 2020г. Их применение не оказывает существенного влияния на бухгалтерскую (финансовую) отчетность Общества</t>
  </si>
  <si>
    <t>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</si>
  <si>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 xml:space="preserve">
с 01 января 2022г для обязательного применения организациями вступят в силу:
Поправка к МСФО (IFRS) 3 -Обновление ссылки на концептуальные основы
Поправка к МСФО (IAS)16 «Основные средства» –доход до начала целевого использования
МСФО(IFRS) 17 «Договоры страхования (Обзорно).
Ежегодные улучшения стандартов МСФО 2018-2020
с 01 января 2023г для обязательного применения организациями вступят в силу:
Поправка к МСФО (IAS) 1 «Представление финансовой отчетности» -Классификация краткосрочных и долгосрочных обязательств
Документы в области регулирования бухгалтерского учета, иные чем МСФО, которые могут оказать влияние на раскрытие информации, финансовое положение или финансовые результаты деятельности в случае применения в будущем, включают в себя новые Федеральные стандарты бухгалтерского учета (ФСБУ) и Отраслевые стандарты бухгалтерского учета (ОСБУ).
ФСБУ 25/2018 «Бухгалтерский учет аренды» (утвержден в 2018 году, применяется начиная с бухгалтерской (финансовой) отчетности за 2022 год). Данный стандарт устанавливает требования к формированию в бухгалтерском учете организаций информации об объектах бухгалтерского учета при получении (предоставлении) за плату во временное пользование имущества, допустимые способы ведения бухгалтерского учета таких объектов, состав и содержание указанной информации, раскрываемой в бухгалтерской (финансовой) отчетности организаций.
ФСБУ 5/2019 «Запасы» (утвержден в 2019 году, применяется начиная с бухгалтерской (финансовой) отчетности за 2021 год). Данный стандарт устанавливает требования к формированию в бухгалтерском учете информации о запасах организаций.
ФСБУ 6/2020 «Основные средства» (утвержден в 2020 году, применяется начиная с бухгалтерской (финансовой) отчетности за 2022 год). Данный стандарт устанавливает требования к формированию в бухгалтерском учете информации об основных средствах организаций.
ФСБУ 26/2020 «Капитальные вложения» (утвержден в 2020 году, применяется начиная с бухгалтерской (финансовой) отчетности за 2022 год). Данный стандарт устанавливает требования к формированию в бухгалтерском учете информации о капитальных вложениях организаций.
Общество не ожидает, что применение данных ФСБУ окажет существенное влияние на ее бухгалтерскую (финансовую) отчетность.
</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</si>
  <si>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</si>
  <si>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МСФО (IAS) 1, МСФО (IFRS) 7</t>
  </si>
  <si>
    <t>Критерии признания и база оценки денежных средств и их эквивалентов</t>
  </si>
  <si>
    <t>Денежные средства и их эквиваленты включают денежные средства на расчетных счетах в банках, а также краткосрочные депозиты, размещенные в банках со сроком погашения до 90 дней включительно. Денежные средства и их эквиваленты оцениваются по амортизированной стоимости.</t>
  </si>
  <si>
    <t>Критерии признания и база оценки средств, размещенных в кредитных организациях и банках-нерезидентах</t>
  </si>
  <si>
    <t>МСФО (IFRS) 7, МСФО (IFRS) 9</t>
  </si>
  <si>
    <t>Порядок признания и последующего учета финансовых активов, оцениваемых по справедливой стоимости через прибыль или убыток</t>
  </si>
  <si>
    <t>Финансовые активы, которые не были классифицированы Обществом в категорию ценных бумаг, учитываемых по амортизированной стоимости, или категорию ценных бумаг, оцениваемых по справедливой стоимости через прочий совокупный доход, классифицируются в категорию ценных бумаг, оцениваемых по справедливой стоимости через прибыль или убыток. При изменении бизнес-модели владения финансовыми активами Общество вправе реклассифицировать финансовые активы с перенесением на соответствующие балансовые счета из категории оцениваемых по справедливой стоимости, изменения которой отражаются в составе прибыли или убытка, в категорию оцениваемых по справедливой стоимости через прочий совокупный доход или в категорию финансовых активов, учитываемых по амортизированной стоимости. После первоначального признания отражение изменения справедливой стоимости финансовых активов, оцениваемых по справедливой стоимости через прибыль или убыток осуществляется в следующем порядке: величина переоценки до справедливой стоимости рассчитывается как разница между балансовой стоимостью указанных средств с учетом отраженной ранее переоценки и их справедливой стоимостью на дату переоценки;- положительная (отрицательная) переоценка финансовых активов, оцениваемых по справедливой стоимости через прибыль или убыток, отражается на счетах по учету доходов/расходов.</t>
  </si>
  <si>
    <t>Порядок признания и последующего учета финансовых активов, оцениваемых по справедливой стоимости через прочий совокупный доход</t>
  </si>
  <si>
    <t>Общество оценивает финансовые активы по справедливой стоимости через прочий совокупный доход, если выполняются оба следующих условия:  указанные средства выданы (размещены) в рамках бизнес-модели, цель которой достигается как путем получения предусмотренных договором денежных потоков, так и путем уступки требования по договору займа или по договору банковского вклада; 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После первоначального признания отражение изменения финансовых активов, оцениваемых по справедливой стоимости через прочий совокупный доход осуществляется в следующем порядке: величина переоценки до справедливой стоимости рассчитывается как разница между балансовой стоимостью указанных средств с учетом отраженной ранее переоценки и их справедливой стоимостью на дату переоценки; положительная (отрицательная) переоценка, оцениваемых по справедливой стоимости через прочий совокупный доход, отражается на счетах по учету прочего совокупного дохода; при наличии признаков обесценения, определяемых в соответствии с МСФО (IFRS) 9, формируются резервы под обесценение.</t>
  </si>
  <si>
    <t>МСФО (IFRS) 9, МСФО (IFRS) 7</t>
  </si>
  <si>
    <t>Порядок признания и последующего учета финансовых активов, оцениваемых по амортизированной стоимости</t>
  </si>
  <si>
    <t>Общество оценивает финансовые активы по амортизированной стоимости, если одновременно выполняются следующие условия: указанные средства выданы (размещены) в рамках бизнес-модели, целью которой является получение предусмотренных договором денежных потоков, и 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Под амортизированной стоимостью понимается величина, в которой денежные средства, выданные (размещенные) по договору займа или по договору банковского вклада, оцениваются при первоначальном признании, за вычетом выплат в погашение основной суммы долга, уменьшенная или увеличенная на сумму накопленной с использованием метода эффективной ставки процента (далее - ЭСП) амортизации разницы между первоначальной стоимостью и суммой погашения, а также за вычетом суммы созданного резерва под обесценение. После первоначального признания при расчете амортизированной стоимости предоставленных (размещенных) займов, депозитов один раз в квартал на последний день отчетного периода, а также на дату полного или частичного выбытия (реализации, погашения) или списания займа или банковского вклада осуществляется корректировка стоимости выданных (размещенных) займов, депозитов до их амортизированной стоимости, рассчитанной с применением ЭСП. Разница между процентными доходами, начисленными по номинальной процентной ставке и ЭСП отражается на счетах по учету корректировок, увеличивающих / уменьшающих процентные доходы при расчете амортизированной стоимости выданных (размещенных) займов или депозитов, и счетах по учету корректировок, увеличивающих / уменьшающих стоимость размещенных средств соответственно. При полном погашении (возврате) займа или депозита в установленные договором сроки не допускается наличие остатков на счетах по учету корректировок, увеличивающих (уменьшающих) стоимость размещенных средств.</t>
  </si>
  <si>
    <t>МСФО (IAS) 1, МСФО (IAS) 27</t>
  </si>
  <si>
    <t>Порядок признания и последующего учета инвестиций в дочерние, совместно контролируемые и ассоциированные предприятия</t>
  </si>
  <si>
    <t>У Общества отсутствуют инвестиции в дочерние, совместно контролируемые и ассоциированные предприятия.</t>
  </si>
  <si>
    <t>Порядок признания и последующего учета прочих активов</t>
  </si>
  <si>
    <t>Признание и учет прочих активов (в случае если соответствующая информация не представлена в учетной политике) будет осуществляться в полном соответствии с "концептуальными основами финансовой отчетности".</t>
  </si>
  <si>
    <t>Порядок признания и последующего учета финансовых обязательств, оцениваемых по справедливой стоимости через прибыль или убыток</t>
  </si>
  <si>
    <t>У Общества отсутствуют финансовые обязательства, оцениваемые по справедливой стоимости через прибыль или убыток.</t>
  </si>
  <si>
    <t>Порядок признания и последующего учета финансовых обязательств, оцениваемых по амортизированной стоимости</t>
  </si>
  <si>
    <t>Финансовые обязательства, оцениваемые по амортизированной стоимости учитываются в полном соответствии с МСФО (IFRS) 9 и их учет аналогичен учету финансовых активов, оцениваемых по амортизированной стоимости с той лишь разницей, что соответствующие начисления и платежи по обязательствам имеют другой знак.</t>
  </si>
  <si>
    <t>МСФО (IAS) 32</t>
  </si>
  <si>
    <t>Порядок проведения взаимозачетов финансовых активов и финансовых обязательств</t>
  </si>
  <si>
    <t>Финансовый актив и финансовое обязательство подлежат взаимозачету с представлением в отчете о финансовом положении нетто-величины тогда и только тогда, когда Общество;(a)в настоящее время имеет юридически защищенное право осуществить зачет признанных сумм; и (b)намеревается либо осуществить расчеты на нетто-основе, либо реализовать актив и исполнить обязательство одновременно. При отражении в учете передачи финансового актива, который не удовлетворяет критериям прекращения признания, Общество не может произвести взаимозачет переданного актива и соответствующего ему обязательства (см. МСФО (IFRS) 9. пункт 3.2.22). Стандарт требует представления финансовых активов и финансовых обязательств на нетто- основе в том случае, когда такой порядок отражает ожидаемые Обществом будущие потоки денежных средств от расчетов по двум или более отдельным финансовым инструментам. Когда у Общества есть право и намерение получить или выплатить единую нетто-сумму, оно фактически имеет только один финансовый актив или одно финансовое обязательство. В других случаях финансовые активы и финансовые обязательства представляются отдельно друг от друга, в соответствии с их характеристикой как ресурсов или обязанностей Общества. Взаимозачет признанного финансового актива и признанного финансового обязательства и представление соответствующей нетто-величины отличается от ситуации прекращения признания финансового актива или финансового обязательства. Тогда как взаимозачет не приводит к признанию прибыли или убытка, прекращение признания финансового инструмента ведет не только к исключению ранее признанной статьи из отчета о финансовом положении, но также может привести к признанию прибыли или убытка.</t>
  </si>
  <si>
    <t>Раздел IV. Порядок признания и последующего учета хеджирования</t>
  </si>
  <si>
    <t>МСФО (IFRS) 7</t>
  </si>
  <si>
    <t>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</si>
  <si>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Хеджирование потоков денежных средств отсутствует.</t>
  </si>
  <si>
    <t>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</si>
  <si>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Хеджирование справедливой стоимости отсутствует.</t>
  </si>
  <si>
    <t>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</si>
  <si>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Иностранные подразделения отсутствуют.</t>
  </si>
  <si>
    <t>Раздел V. Критерии признания и база оценки инвестиционного имущества</t>
  </si>
  <si>
    <t>МСФО (IAS) 40</t>
  </si>
  <si>
    <t>Применяемая модель учета инвестиционного имущества</t>
  </si>
  <si>
    <t>Инвестиционное имущество отсутствует.</t>
  </si>
  <si>
    <t>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</si>
  <si>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</si>
  <si>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</si>
  <si>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МСФО (IAS) 16</t>
  </si>
  <si>
    <t>Критерии признания, способы, используемые для оценки основных средств (для каждой группы основных средств)</t>
  </si>
  <si>
    <t>Применяемые методы амортизации, порядок оценки ликвидационной стоимости (для каждой группы основных средств) и их изменения</t>
  </si>
  <si>
    <t>Применяемые сроки полезного использования (для каждой группы основных средств) и их изменения</t>
  </si>
  <si>
    <t>Раздел VII. Критерии признания, база оценки нематериальных активов</t>
  </si>
  <si>
    <t>МСФО (IAS) 38</t>
  </si>
  <si>
    <t>Определение и состав нематериальных активов</t>
  </si>
  <si>
    <t>Нематериальные активы представляют собой идентифицируемые неденежные активы, не имеющие физической формы, используемые Обществом при оказании услуг или в административных целях. Нематериальным активом признается объект, одновременно удовлетворяющий следующим условиям: объект способен приносить Обществу экономические выгоды в будущем, в частности, объект предназначен для использования Обществом при выполнении работ, оказании услуг либо для управленческих нужд; Общество имеет право на получение экономических выгод от использования объекта в будущем; имеются ограничения доступа иных лиц к экономическим выгодам от использования объекта (Общество имеет контроль над объектом); объект может быть идентифицирован (возможность выделения или отделения от других активов); объект предназначен для использования в течение более чем 12 месяцев; объект не имеет материально-вещественной формы; первоначальная стоимость объекта может быть надежно определена и составляет не менее 100 000 руб. К нематериальным активам относятся следующие виды активов: торговые знаки; лицензии на использование программного обеспечения (исключительные и неисключительные права пользования); прочие нематериальные активы.</t>
  </si>
  <si>
    <t>База оценки для каждого класса активов (стоимость приобретения за вычетом амортизации или стоимость переоценки за вычетом амортизации)</t>
  </si>
  <si>
    <t>Для последующей оценки нематериальных активов применительно к группе однородных нематериальных активов Общество использует модель учета по первоначальной стоимости за вычетом накопленной амортизации и накопленных убытков от обесценения.</t>
  </si>
  <si>
    <t>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 возможных признаков обесцения</t>
  </si>
  <si>
    <t>Активы с неопределенным сроком полезного использования отсутствуют.</t>
  </si>
  <si>
    <t>Применяемые сроки и методы амортизации для нематериальных активов с ограниченным сроком использования</t>
  </si>
  <si>
    <t>Срок полезного использования нематериальных активов определяется Обществом на дату признания нематериального актива (передачи нематериального актива для использования в соответствии с намерениями руководства Общества) исходя из: срока действия прав Общества на результат интеллектуальной деятельности или средство индивидуализации и периода контроля над нематериальным активом;  ожидаемого срока использования нематериального актива, в течение которого Общество предполагает получать экономические выгоды;  количества единиц продукции или аналогичных единиц, которые Общество намерено получить от использования нематериального актива. Срок полезного использования нематериального актива не может превышать срок деятельности Общества. Для нематериальных активов, принадлежащих Обществу, срок полезного использования составляет 5 лет.</t>
  </si>
  <si>
    <t>Порядок учета затрат на создание нематериальных активов собственными силами</t>
  </si>
  <si>
    <t>Нематериальные активы, созданные собственными силами, отсутствуют.</t>
  </si>
  <si>
    <t>Раздел VIII. Порядок признания и последующего учета вознаграждений работникам и связанных с ними отчислений</t>
  </si>
  <si>
    <t>МСФО (IAS) 1, МСФО (IAS) 19</t>
  </si>
  <si>
    <t>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</si>
  <si>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При отражении в бухгалтерском учете вознаграждений работникам Общество руководствуется Положением Банка России от 04.09.2015 №489-П "Отраслевой стандарт бухгалтерского учета вознаграждений работникам некредитными финансовыми организациями" и Международным стандартом финансовой отчетности IFRS 19 «Вознаграждения работникам». Под вознаграждениями работникам понимаются все виды выплат работникам Общества за выполнение ими своих трудовых функций вне зависимости от формы выплаты (денежная, неденежная), в том числе оплата труда, компенсационные и стимулирующие выплаты, выплаты, связанные с расторжением трудового договора, а также выплаты, не включенные в оплату труда, работникам и в пользу третьих лиц, включая членов семей работников. К вознаграждениям работникам также относятся расходы: на добровольное личное страхование (в том числе добровольное медицинское страхование) и негосударственное пенсионное обеспечение, оплату обучения, питания, лечения, коммунальных услуг, возмещение затрат работников по уплате процентов по займам (кредитам); и другие аналогичные вознаграждения. Под вознаграждениями работникам понимаются также выплаты вознаграждений физическим лицам, не являющимся работниками Общества и в пользу третьих лиц, включая членов семей, за выполнение работ или оказание услуг на основании соответствующего договора или выплат, связанных с его расторжением. Вознаграждения работникам включают следующие виды: краткосрочные вознаграждения работникам; долгосрочные вознаграждения работникам по окончании трудовой деятельности; прочие долгосрочные вознаграждения работникам;  выходные пособия. Обязательства по выплате вознаграждений работникам возникают в соответствии с законодательством Российской Федерации, в том числе нормативными актами Банка России, а также локальными нормативными актами и иными внутренними документами Общества, трудовыми и (или) коллективными договорами.</t>
  </si>
  <si>
    <t>МСФО (IAS) 19</t>
  </si>
  <si>
    <t>Описание пенсионных планов с установленными выплатами, реализуемых некредитной финансовой организацией</t>
  </si>
  <si>
    <t>Пенсионные планы с установленными выплатами отсутствуют.</t>
  </si>
  <si>
    <t>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</si>
  <si>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Пенсионное обеспечение работников отсутствует.</t>
  </si>
  <si>
    <t>Порядок отражения в отчетности вознаграждений работникам по окончании трудовой деятельности, не ограниченных фиксируемыми платежами</t>
  </si>
  <si>
    <t>Вознаграждения работникам по окончании трудовой деятельности отсутствуют.</t>
  </si>
  <si>
    <t>Раздел IX. Критерии признания, база оценки и порядок учета других активов и обязательств</t>
  </si>
  <si>
    <t>МСФО (IAS) 1, МСФО (IFRS) 5</t>
  </si>
  <si>
    <t>Порядок признания и последующего учета долгосрочных активов, предназначенных для продажи</t>
  </si>
  <si>
    <t>Долгосрочные активы, предназначенных для продажи, отсутствуют.</t>
  </si>
  <si>
    <t>37.1</t>
  </si>
  <si>
    <t>МСФО (IAS) 1, МСФО (IAS) 2</t>
  </si>
  <si>
    <t>Порядок признания и последующего учета запасов</t>
  </si>
  <si>
    <t xml:space="preserve">В качестве запасов признаются активы в виде запасных частей, материалов, инвентаря, принадлежностей, изданий, которые будут потребляться при выполнении работ, оказании услуг в ходе обычной деятельности Общества. При первоначальном признании Общество оценивает запасы в сумме фактических затрат на их приобретение, доставку и приведение их в состояние, пригодное для использования, включая невозмещаемые налоги, уплачиваемые в связи с приобретением единицы запасов (в том числе налог на добавленную стоимость). После первоначального признания запасы оцениваются по наименьшей, из двух величин: - по себестоимости (по фактическим затратам); - или по чистой цене продажи. 
Общество не применяет пункт 2 Федерального стандарта бухгалтерского учета ФСБУ 5/2019 "Запасы", утвержденного приказом Министерства финансов Российской Федерации от 15 ноября 2019 года N 180н.
При списании запасы оцениваются Обществом по стоимости каждой единицы. Для множества взаимозаменяемых (однородных) единиц, Общество осуществляет их оценку по средневзвешенной стоимости.
</t>
  </si>
  <si>
    <t>МСФО (IAS) 1, МСФО (IAS) 37</t>
  </si>
  <si>
    <t>Порядок признания и последующего учета резервов - оценочных обязательств</t>
  </si>
  <si>
    <t xml:space="preserve">При отражении в бухгалтерском учете резервов – оценочных обязательств и условных обязательств Общество руководствуется Положением Банка России от 03.12.2015 №508-П «Отраслевой стандарт бухгалтерского учета резервов - оценочных обязательств и условных обязательств некредитными финансовыми организациями» и Международным стандартом финансовой отчетности IAS 37 «Резервы, условные обязательства и условные активы». Общество принимает следующие критерии вероятности наступления события. Критерий вероятности наступления события определяются по следующим параметрам: от 0% до 20% - маловероятно;  от 20% до 60% - средняя вероятность наступления события; от 60% - вероятность наступления события высока. В случае, когда имеется ряд аналогичных обязательств, вероятность того, что для урегулирования обязательств потребуется выбытие ресурсов, определяется по всей совокупности таких обязательств. При невозможности получить надежную расчетную оценку имеет место обязательство, которое не может быть признано. В отношении такого обязательства Общество признает условное обязательство. При определении суммы резерва – оценочного обязательства, представляющей собой наилучшую расчетную оценку затрат, необходимую для урегулирования существующего обязательства, Общество учитывает следующие особенности: определяет самостоятельно методы оценки ожидаемых затрат в зависимости от обстоятельств и при необходимости утверждает их в стандартах экономического субъекта;  формирование гипотез развития неопределенности и расчетная оценка ожидаемых затрат производятся на основании профессионального суждения, дополненного практикой аналогичных операций и, в некоторых случаях, заключениями независимых экспертов. Рассматриваемые свидетельства должны включать любые дополнительные свидетельства, появившиеся благодаря событиям, имевшим место после окончания отчетного периода; если при оценке резерва – оценочного обязательства задействовано большое количество гипотез, обязательство оценивается путем взвешивания результатов всех возможных гипотез по степени вероятности. Этот статистический метод оценки называется «математическое ожидание». Таким образом, резерв будет разным в зависимости от того, составляет ли вероятность потери данной суммы 60 или 90 процентов. Там, где имеется непрерывный интервал возможных гипотез и все точки этого пространства одинаково вероятны, берется среднее значение заданного пространства. В случаях, когда влияние фактора времени на стоимость денег существенно, резервы – оценочные обязательства дисконтируются, величина резерва – оценочного обязательства должна равняться приведенной стоимости ожидаемых затрат на урегулирование обязательства. Общество определяет критерии существенности влияния фактора времени на стоимость денег и утверждает их в стандартах экономического субъекта; будущие события, которые могут повлиять на сумму, необходимую для урегулирования обязательства, должны учитываться при определении величины резерва – оценочного обязательства, если существуют достаточно объективные свидетельства того, что они произойдут; иные факторы, влияющие на величину наилучшей расчетной оценки, в соответствии с МСФО (IAS) 37 и Положением Банка Росси №508-П «Отраслевой стандарт бухгалтерского учета резервов - оценочных обязательств и условных обязательств некредитными финансовыми организациями». При признании и оценке резерва – оценочного обязательства Общество учитывает следующие особенности: резервы – оценочные обязательства не признаются применительно к будущим операционным убыткам, поскольку убытки не отвечают определению обязательства; если Общество отвечает по обременительному договору, то существующее обязательство по такому договору должно быть признано в качестве резерва – оценочного обязательства и соответствующим образом оценено; резерв – оценочное обязательство на реструктуризацию должен включать только прямые затраты, возникающие в связи с реструктуризацией, то есть те из них, которые одновременно вызваны непосредственно реструктуризацией и не связаны с продолжающейся деятельностью Общества. Обременительным называется договор, неизбежные затраты по выполнению которого превышают предполагаемые выгоды. Неизбежные затраты по договору равны наименьшим чистым затратам по расторжению договора, которые складываются из наименьшей величины затрат на выполнение договора и компенсацию или штрафы при его расторжении. </t>
  </si>
  <si>
    <t>В бухгалтерском учете Общества отражаются только существенные условные обязательства. Для принятия к учету условного обязательства Общество осуществляет тестирование по следующим критериям: критерию существенности, критерию вероятности наступления события. Критерий существенности составляет не менее 0,1% от величины собственного капитала на момент возникновения условного обязательства. При этом, если при тестировании условное обязательство признается несущественным, тестирование по второму критерию не осуществляется. Условными обязательствами признаются при соблюдении критериев существенности и при средней вероятности наступления события, в том числе: подлежащие уплате суммы по не урегулированным на отчетную дату в претензионном или ином досудебном порядке спорам, а также по не завершенным на отчетную дату судебным разбирательствам, в которых Общество выступает ответчиком и решения по которым могут быть приняты лишь в последующие отчетные периоды (стоимость имущества, подлежащая отчуждению на основании предъявленных к Общества претензий, требований третьих лиц) - в соответствии с поступившими в Общество документами, в том числе от судебных и налоговых органов;  суммы по не разрешенным на отчетную дату разногласиям по уплате неустойки (пеней, штрафов) - в соответствии с заключенными договорами или нормами законодательства Российской Федерации; суммы, подлежащие оплате при продаже или прекращении какого-либо направления деятельности Общества, закрытии подразделений Общества или при их перемещении в другой регион - на основании произведенных Обществом расчетов в соответствии с обязательствами перед кредиторами по неисполненным договорам и (или) перед работниками Общества в связи с их предстоящим увольнением; суммы, подлежащие оплате по иным условным обязательствам.</t>
  </si>
  <si>
    <t>МСФО (IFRS) 16</t>
  </si>
  <si>
    <t>Порядок признания, последующего учета, прекращения признания договоров аренды</t>
  </si>
  <si>
    <t>Операции финансовой аренды отсутствуют.</t>
  </si>
  <si>
    <t>39.1</t>
  </si>
  <si>
    <t>Факт использования некредитной финансовой организацией - арендатором права не признавать активы в форме права пользования и обязательства по договорам аренды, с описанием характера договоров аренды, в отношении которых указанное право применяется</t>
  </si>
  <si>
    <t>МСФО (IFRS) 9</t>
  </si>
  <si>
    <t>Порядок признания, последующего учета, прекращения признания кредиторской задолженности</t>
  </si>
  <si>
    <t>Кредиторская задолженность признается в момент возникновения у Общества в соответствии с действующим договором обязательства по передаче имущества или выплате денежных средств контрагенту. Кредиторская задолженность по незавершенным сделкам по приобретению имущества признается в момент исполнения контрагентом его обязательств по договору и возникновения у Общества обязательства по выплате денежных средств контрагенту. Предоплаты денежных средств, перечисленные контрагентами при реализации ценных бумаг и прочих активов, принадлежащих Обществу, признаются в качестве обязательств в момент фактического поступления денежных средств на расчетный счет Общества. Кредиторская задолженность по уплате налогов признается в момент возникновения у Общества соответствующего обязательства в соответствии с налоговым законодательством. Пени, штрафы, неустойки, проценты за пользование чужими денежными средствами, возмещение расходов и т.п. признаются в качестве обязательств по дате их признания Обществом или по дате вступления в силу решения суда. При первоначальном признании кредиторская задолженность отражается по фактической стоимости, которая, как правило, является ее справедливой стоимостью. Долгосрочная кредиторская задолженность может возникать в случае приобретения активов на условиях отсрочки платежа. В случае, если эффект от временной стоимости денег является существенным (в диапазоне более 10% от суммы возмещения), Общество отражает долгосрочную кредиторскую задолженность в амортизированной оценке. Разница (дисконт) между ценой при условии немедленного платежа денежными средствами и суммой, подлежащей уплате, признаётся как процентный расход и амортизируется на протяжении всего периода до момента осуществления платежа с использованием метода эффективной ставки процента. В случае, когда цена актива при условии немедленного платежа неизвестна, для дисконтирования суммы долгосрочной кредиторской задолженности используется рыночная ставка процента, в качестве которой применяется средневзвешенная процентная ставка по кредитам в рублях и иностранной валюте, предоставленным нефинансовым организациям на сопоставимый срок, раскрываемая на официальном сайте Банка России (далее – средневзвешенная ставка по кредитам). Если последняя раскрытая на сайте Банка России средневзвешенная ставка по кредитам рассчитана ранее, чем за три месяца первоначального признания, для определения рыночной ставки применяется следующий подход: ключевая ставка Банка России, действовавшая в месяце, за который определена средневзвешенная ставка по кредитам, сравнивается с ключевой ставкой Банка России, действующей в месяце признания задолженности, если ключевая ставка Банка России не изменилась до момента первоначального признания, в качестве рыночной ставки на дату признания используется последняя раскрытая средневзвешенная ставка по кредитам, если ключевая ставка Банка России изменилась, для определения рыночной ставки последняя раскрытая средневзвешенная ставка по кредитам изменяется на то же количество пунктов, на которое изменилась ключевая ставка Банка России. Налоговые обязательства не дисконтируются. Полученные авансы отражаются по номинальной стоимости, так как в большинстве случаев не являются финансовыми инструментами. Финансовое обязательство признается прекращённым, когда условия, указанные в договоре, исполнены, либо договор аннулирован или срок его действия истек. Момент прекращения обязательства – это момент поступления денежных средств на расчетный счет. Обязательство может быть погашено не только денежными средствами, но и путём взаимозачета (передачи финансового актива) или передачи нефинансового актива. Признание кредиторской задолженности и полученных авансов прекращается в случае: исполнения обязательства Обществом; прочего прекращения обязательства в соответствии с законодательством или договором.</t>
  </si>
  <si>
    <t>Порядок признания и оценки уставного капитала, эмиссионного дохода</t>
  </si>
  <si>
    <t>Уставный капитал Общества оценивается в размере номинальной стоимости долей.</t>
  </si>
  <si>
    <t>МСФО (IAS) 32, МСФО (IFRS) 7</t>
  </si>
  <si>
    <t>Порядок признания и оценки собственных выкупленных акций (долей)</t>
  </si>
  <si>
    <t>Общество не выкупало собственные доли.</t>
  </si>
  <si>
    <t>Порядок признания и оценки резервного капитала</t>
  </si>
  <si>
    <t>Уставом Общества не предусмотрено формирование резервного капитала.</t>
  </si>
  <si>
    <t>МСФО (IAS) 12</t>
  </si>
  <si>
    <t>Порядок признания, оценки, последующего учета, прекращения признания отложенного налогового актива и отложенного налогового обязательства</t>
  </si>
  <si>
    <t>При отражении в бухгалтерском учете сумм, способных оказать влияние на увеличение (уменьшение) величины налога на прибыль Общества (далее – налог на прибыль), подлежащего уплате в бюджетную систему Российской Федерации в будущих отчетных периодах, в соответствии с законодательством Российской Федерации о налогах и сборах (далее – отложенный налог на прибыль), Общество руководствуется Положением Банка России от 04.09.2015 №490-П «Отраслевой стандарт бухгалтерского учета отложенных налоговых обязательств и отложенных налоговых активов некредитными финансовыми организациями»  и Международным стандартом финансовой отчетности IAS 12 «Налоги на прибыль». Общество на конец каждого отчетного периода формирует ведомость расчета ОНО и ОНА с указанием остатков на активных (пассивных) балансовых счетах, за исключением остатков на счетах по учету капитала, для их сравнения с налоговой базой, определения вида временных разниц и сумм ОНО и ОНА. При формировании ведомости расчета ОНО и ОНА, Общество определяет активные (пассивные) балансовые счета, остатки на которых и налоговая база, учитываемая при расчете налога на прибыль, всегда совпадают, что не приводит к возникновению временных разниц, и не включает их в ведомость расчета ОНО и ОНА. Прекращение признания ОНА в отношении перенесенных на будущее налоговых убытков, не использованных для уменьшения налога на прибыль, происходит при их полном использовании, несоответствии условиям признания, а также в связи с истечением срока переноса таких убытков на будущие отчетные периоды, установленного законодательством Российской Федерации о налогах и сборах, и подлежит отражению в бухгалтерском учете на конец отчетного периода.</t>
  </si>
  <si>
    <t>МСФО (IAS) 10, МСФО (IAS) 32</t>
  </si>
  <si>
    <t>Порядок отражения дивидендов</t>
  </si>
  <si>
    <t>Общество не получало дивидендов.</t>
  </si>
  <si>
    <t xml:space="preserve">На 30 сентября 2022 года – 17 человек </t>
  </si>
  <si>
    <t xml:space="preserve">Экономика Российской Федерации продолжает проявлять некоторые черты развивающегося рынка. Среди них, в частности, неконвертируемость российского рубля в большинстве стран за пределами Российской Федерации. В России продолжается развитие правовой, налоговой и административной инфраструктуры, которая отвечала бы требованиям рыночной экономики. 
На фоне резкого обострения ситуации на Украине, ужесточения риторики США и ряда европейских стран в феврале 2022 года, на российской фондовой бирже произошло значительное снижение биржевых индексов, акций крупнейших банков и промышленных компаний. Наблюдалось существенное изменение курса рубля Российской Федерации по отношению к мировым валютам. Банк России значительно повысил ключевую ставку с 9,5% годовых до 20% годовых и затем постепенно снижал до 7,5% годовых.
США и страны ЕС анонсированы санкции как против отдельных физических и юридических лиц, так и против отдельных секторов экономики. Санкции введены против крупнейших банков России. Введены ограничения на экспорт отдельных высокотехнологичных товаров. Правительством Российской Федерации были введены ответные санкции и ограничения международные операции.
Руководство Общества внимательно следит за ситуацией на рынке в России и мире для более быстрой адаптации к изменяющимся условиям, принимая решения на основе различных сценариев развития. 
Руководство Общества считает, что принимает надлежащие меры для поддержания устойчивого положения и дальнейшего развития бизнеса Общества в сложившихся обстоятельствах.
</t>
  </si>
  <si>
    <t>5.1.1. По состоянию на 30.09.2022 у некредитной финансовой организации были остатки денежных средств на расчетных счетах в 2 кредитных организациях, на 01.01.2022 в 2 кредитных организациях</t>
  </si>
  <si>
    <t>Общество признает отложенные налоговые активы в полном размере, так как, по мнению руководства, получение налогооблагаемой прибыли в будущих периодах, будет достаточной для  покрытия убытков, связанных с этими отложенными налоговыми активами.</t>
  </si>
  <si>
    <t>Финансовые инструменты в соответствии с МСФО (IFRS) 9 оцениваются исходя из принятой бизнес модели. В зависимости от классификации Общество оценивает финансовые инструменты: (а)по амортизированной стоимости, (б)по справедливой стоимости через прочий совокупный доход, (в)по справедливой стоимости через прибыль или убыток. Общество оценивает финансовые инструменты по амортизированной стоимости, если одновременно выполняются следующие условия: (а)указанные средства выданы (размещены) в рамках бизнес-модели, целью которой является получение предусмотренных договором денежных потоков, и (б)условия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Общество оценивает финансовые инструменты по справедливой стоимости через прочий совокупный доход, если выполняются оба следующих условия: (а)указанные средства выданы (размещены) в рамках бизнес модели, цель которой достигается как путем получения предусмотренных договором денежных потоков, так и путем уступки требования по договору займа или по договору банковского вклада; (б)условия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Общество оценивает финансовые инструменты по справедливой стоимости через прибыль или убыток, за исключением случаев, когда они оцениваются по амортизированной стоимости или по справедливой стоимости через прочий совокупный доход.</t>
  </si>
  <si>
    <t>Общество оценивает денежные средства, размещенные по договору банковского вклада, по амортизированной стоимости, если одновременно выполняются следующие условия: указанные средства выданы (размещены) в рамках бизнес-модели, целью которой является получение предусмотренных договором денежных потоков, и 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t>
  </si>
  <si>
    <t>Основным средством признается объект, имеющий материально-вещественную форму, предназначенный для использования Обществом при выполнении работ, оказании услуг либо для управленческих нужд или в административных целях в течение более чем 12 месяцев, при одновременном выполнении следующих условий: объект способен приносить Обществу экономические выгоды в будущем; первоначальная стоимость объекта может быть надежно определена и составляет не менее 100 000 руб. К основным средствам могут быть отнесены только те средства, которые принесут Обществу экономические выгоды в будущем, за исключением активов, экономические выгоды которых не очевидны, таких как приобретенных в целях безопасности, защиты окружающей среды, а также приобретенных в случаях, предусмотренных санитарно-гигиеническими нормами, технико-эксплуатационными и другими специальными техническими нормами и требованиями. В остальных случаях если экономические выгоды не очевидны, то расходы на приобретение объектов списываются в расход на уменьшение прибыли отчетного периода. На отчетную дату Общество использует основные средства, входящие в группу «Вычислительная и оргтехника».  В Примечании 19.1 к бухгалтерской (финансовой) отчетности эта группа включена в «Офисное и компьютерное оборудование».</t>
  </si>
  <si>
    <t>Амортизация основных средств начисляется линейным методом равномерно в течение ожидаемого срока полезной службы актива с использованием норм амортизации, рассчитанных согласно сроку полезного использования.</t>
  </si>
  <si>
    <t xml:space="preserve">Срок полезного использования объекта основных средств Общество определяет при признании объекта основных средств исходя из: ожидаемого срока использования этого объекта в соответствии с ожидаемой производительностью; ожидаемого физического износа этого объекта; нормативно-правовых и других ограничений использования этого объекта; морального износа этого объекта, возникающего в результате изменения рыночного спроса на услуги, оказываемые при помощи основного средства. Срок полезного использования основного средства определяется с точки зрения его предполагаемой полезности для Общества. Расчетная оценка срока полезного использования актива производится с применением профессионального суждения, основанного на опыте работы Общества с аналогичными активами. </t>
  </si>
  <si>
    <t xml:space="preserve">Общество в период 9 месяцев 2022 года использовало освобождение, предусмотренное для договоров краткосрочной аренды и для аренды объектов с низкой стоимостью.
Обществом заключен Краткосрочный договор аренды (менее 12 месяцев) нежилых помещений. Помещения предназначены под офис в рамках уставной деятельности.
</t>
  </si>
  <si>
    <t>Балансовая стоимость на 01.01.2021 г., в том числе:</t>
  </si>
  <si>
    <t>Балансовая стоимость на 30.09.2021 г., в том числе:</t>
  </si>
  <si>
    <t>Балансовая стоимость на 01.01.2022 г., в том числе:</t>
  </si>
  <si>
    <t>Балансовая стоимость на 30.09.2022 г., в том числе: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</si>
</sst>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7">
    <numFmt numFmtId="164" formatCode="0,"/>
    <numFmt numFmtId="165" formatCode="#,##0,"/>
    <numFmt numFmtId="166" formatCode="[=0]&quot;-&quot;;General"/>
    <numFmt numFmtId="167" formatCode="[=498.72]&quot;-&quot;;General"/>
    <numFmt numFmtId="168" formatCode="[=304.83]&quot;-&quot;;General"/>
    <numFmt numFmtId="169" formatCode="[=-1137228504.08]&quot;(1 137 229)&quot;;General"/>
    <numFmt numFmtId="170" formatCode="[=-953171569.09]&quot;(953 172)&quot;;General"/>
    <numFmt numFmtId="171" formatCode="[=400.04]&quot;-&quot;;General"/>
    <numFmt numFmtId="172" formatCode="[=-206.15]&quot;-&quot;;General"/>
    <numFmt numFmtId="173" formatCode="[=-1995.52]&quot;(2)&quot;;General"/>
    <numFmt numFmtId="174" formatCode="[=-1067330298.88]&quot;(1 067 330)&quot;;General"/>
    <numFmt numFmtId="175" formatCode="[=-902270182.3]&quot;(902 270)&quot;;General"/>
    <numFmt numFmtId="176" formatCode="[=-40247712.98]&quot;(40 248)&quot;;General"/>
    <numFmt numFmtId="177" formatCode="[=-58150304.49]&quot;(58 150)&quot;;General"/>
    <numFmt numFmtId="178" formatCode="[=-168297.58]&quot;(168)&quot;;General"/>
    <numFmt numFmtId="179" formatCode="[=-110078.28]&quot;(110)&quot;;General"/>
    <numFmt numFmtId="180" formatCode="[=-420978.78]&quot;(421)&quot;;General"/>
    <numFmt numFmtId="181" formatCode="[=-152627.32]&quot;(153)&quot;;General"/>
    <numFmt numFmtId="182" formatCode="[=-83554.05]&quot;(84)&quot;;General"/>
    <numFmt numFmtId="183" formatCode="[=-236181.37]&quot;(236)&quot;;General"/>
    <numFmt numFmtId="184" formatCode="[=-573606.1]&quot;(574)&quot;;General"/>
    <numFmt numFmtId="185" formatCode="[=-657160.15]&quot;(657)&quot;;General"/>
    <numFmt numFmtId="186" formatCode="[=-625040.95]&quot;(625)&quot;;General"/>
    <numFmt numFmtId="187" formatCode="[=-180857.5]&quot;(181)&quot;;General"/>
    <numFmt numFmtId="188" formatCode="[=-805898.45]&quot;(806)&quot;;General"/>
    <numFmt numFmtId="189" formatCode="[=-288737.41]&quot;(289)&quot;;General"/>
    <numFmt numFmtId="190" formatCode="[=-441364.73]&quot;(441)&quot;;General"/>
    <numFmt numFmtId="191" formatCode="[=-777668.27]&quot;(778)&quot;;General"/>
    <numFmt numFmtId="192" formatCode="[=-469594.91]&quot;(470)&quot;;General"/>
    <numFmt numFmtId="193" formatCode="[=-1247263.18]&quot;(1 247)&quot;;General"/>
    <numFmt numFmtId="194" formatCode="[=-275.5]&quot;-&quot;;General"/>
    <numFmt numFmtId="195" formatCode="[=-11850]&quot;(12)&quot;;General"/>
    <numFmt numFmtId="196" formatCode="[=-26115.67]&quot;(26)&quot;;General"/>
    <numFmt numFmtId="197" formatCode="[=-37965.67]&quot;(38)&quot;;General"/>
    <numFmt numFmtId="198" formatCode="[=-17500]&quot;(18)&quot;;General"/>
    <numFmt numFmtId="199" formatCode="[=333]&quot;-&quot;;General"/>
    <numFmt numFmtId="200" formatCode="[=-12404.16]&quot;(12)&quot;;General"/>
    <numFmt numFmtId="201" formatCode="[=161.06]&quot;-&quot;;General"/>
    <numFmt numFmtId="202" formatCode="[=-20927022.25]&quot;(20 927)&quot;;General"/>
    <numFmt numFmtId="203" formatCode="[=-19202738.69]&quot;(19 203)&quot;;General"/>
    <numFmt numFmtId="204" formatCode="[=-6793487.91]&quot;(6 793)&quot;;General"/>
    <numFmt numFmtId="205" formatCode="[=-5673663.49]&quot;(5 674)&quot;;General"/>
    <numFmt numFmtId="206" formatCode="[=-328560]&quot;(329)&quot;;General"/>
    <numFmt numFmtId="207" formatCode="[=-11243296.44]&quot;(11 243)&quot;;General"/>
    <numFmt numFmtId="208" formatCode="[=-15695398.54]&quot;(15 695)&quot;;General"/>
    <numFmt numFmtId="209" formatCode="[=-2742623.42]&quot;(2 743)&quot;;General"/>
    <numFmt numFmtId="210" formatCode="[=-4808668.1]&quot;(4 809)&quot;;General"/>
    <numFmt numFmtId="211" formatCode="[=-156750]&quot;(157)&quot;;General"/>
    <numFmt numFmtId="212" formatCode="[=-135375]&quot;(135)&quot;;General"/>
    <numFmt numFmtId="213" formatCode="[=-52250]&quot;(52)&quot;;General"/>
    <numFmt numFmtId="214" formatCode="[=-45125]&quot;(45)&quot;;General"/>
    <numFmt numFmtId="215" formatCode="[=-2839116.21]&quot;(2 839)&quot;;General"/>
    <numFmt numFmtId="216" formatCode="[=-2082592.21]&quot;(2 083)&quot;;General"/>
    <numFmt numFmtId="217" formatCode="[=-1124114.89]&quot;(1 124)&quot;;General"/>
    <numFmt numFmtId="218" formatCode="[=-999675.08]&quot;(1 000)&quot;;General"/>
    <numFmt numFmtId="219" formatCode="[=-1447578]&quot;(1 448)&quot;;General"/>
    <numFmt numFmtId="220" formatCode="[=-1037019]&quot;(1 037)&quot;;General"/>
    <numFmt numFmtId="221" formatCode="[=-539024]&quot;(539)&quot;;General"/>
    <numFmt numFmtId="222" formatCode="[=-487072]&quot;(487)&quot;;General"/>
    <numFmt numFmtId="223" formatCode="[=-1391538.21]&quot;(1 392)&quot;;General"/>
    <numFmt numFmtId="224" formatCode="[=-1045573.21]&quot;(1 046)&quot;;General"/>
    <numFmt numFmtId="225" formatCode="[=-585090.89]&quot;(585)&quot;;General"/>
    <numFmt numFmtId="226" formatCode="[=-512603.08]&quot;(513)&quot;;General"/>
    <numFmt numFmtId="227" formatCode="[=193.89]&quot;-&quot;;General"/>
    <numFmt numFmtId="228" formatCode="[=-4507.37]&quot;(5)&quot;;General"/>
    <numFmt numFmtId="229" formatCode="[=-3171.62]&quot;(3)&quot;;General"/>
    <numFmt numFmtId="230" formatCode="[=168.76]&quot;-&quot;;General"/>
    <numFmt numFmtId="231" formatCode="[=329.96]&quot;-&quot;;General"/>
    <numFmt numFmtId="232" formatCode="[=-1341.27]&quot;(1)&quot;;General"/>
    <numFmt numFmtId="233" formatCode="[=-1011.31]&quot;(1)&quot;;General"/>
    <numFmt numFmtId="234" formatCode="[=362.55]&quot;-&quot;;General"/>
    <numFmt numFmtId="235" formatCode="[=-1701.74]&quot;(2)&quot;;General"/>
    <numFmt numFmtId="236" formatCode="[=-161.06]&quot;-&quot;;General"/>
    <numFmt numFmtId="237" formatCode="[=-125049.63]&quot;(125 049,63)&quot;;General"/>
    <numFmt numFmtId="238" formatCode="#,##0\ _₽"/>
    <numFmt numFmtId="239" formatCode="[=-5340.16]&quot;(5 340,16)&quot;;General"/>
    <numFmt numFmtId="240" formatCode="[=-274.99]&quot;(274,99)&quot;;General"/>
    <numFmt numFmtId="241" formatCode="[=-41.23]&quot;(41,23)&quot;;General"/>
    <numFmt numFmtId="242" formatCode="[=-7986679.54]&quot;(7 987)&quot;;General"/>
    <numFmt numFmtId="243" formatCode="[=-18888218.2]&quot;(18 888)&quot;;General"/>
    <numFmt numFmtId="244" formatCode="[=-18706036.93]&quot;(18 706)&quot;;General"/>
    <numFmt numFmtId="245" formatCode="[=-11384878.88]&quot;(11 385)&quot;;General"/>
    <numFmt numFmtId="246" formatCode="[=-15924082.29]&quot;(15 924)&quot;;General"/>
    <numFmt numFmtId="247" formatCode="[=-1531574]&quot;(1 532)&quot;;General"/>
    <numFmt numFmtId="248" formatCode="[=-1330904]&quot;(1 331)&quot;;General"/>
    <numFmt numFmtId="249" formatCode="[=-3833]&quot;(4)&quot;;General"/>
    <numFmt numFmtId="250" formatCode="[=-21098]&quot;(21)&quot;;General"/>
  </numFmts>
  <fonts count="30" x14ac:knownFonts="1">
    <font>
      <sz val="8"/>
      <name val="Arial"/>
    </font>
    <font>
      <sz val="8"/>
      <name val="Courier New"/>
    </font>
    <font>
      <b/>
      <sz val="8"/>
      <name val="Courier New"/>
    </font>
    <font>
      <b/>
      <sz val="11"/>
      <name val="Courier New"/>
    </font>
    <font>
      <sz val="11"/>
      <name val="Calibri"/>
    </font>
    <font>
      <b/>
      <sz val="11"/>
      <name val="Calibri"/>
    </font>
    <font>
      <sz val="11"/>
      <name val="Courier New"/>
    </font>
    <font>
      <sz val="9"/>
      <name val="Calibri"/>
    </font>
    <font>
      <sz val="8"/>
      <name val="Arial"/>
    </font>
    <font>
      <b/>
      <sz val="11"/>
      <name val="Calibri"/>
      <family val="2"/>
      <charset val="204"/>
    </font>
    <font>
      <sz val="11"/>
      <name val="Calibri"/>
      <family val="2"/>
      <charset val="204"/>
    </font>
    <font>
      <b/>
      <sz val="9"/>
      <name val="Calibri"/>
      <family val="2"/>
      <charset val="204"/>
    </font>
    <font>
      <sz val="8"/>
      <name val="Arial"/>
      <family val="2"/>
      <charset val="204"/>
    </font>
    <font>
      <sz val="11"/>
      <name val="Calibri"/>
      <family val="2"/>
      <charset val="204"/>
      <scheme val="minor"/>
    </font>
    <font>
      <b/>
      <sz val="11"/>
      <color rgb="FFFF0000"/>
      <name val="Calibri"/>
      <family val="2"/>
      <charset val="204"/>
      <scheme val="minor"/>
    </font>
    <font>
      <b/>
      <sz val="11"/>
      <name val="Calibri"/>
      <family val="2"/>
      <charset val="204"/>
      <scheme val="minor"/>
    </font>
    <font>
      <b/>
      <sz val="11"/>
      <color rgb="FF333333"/>
      <name val="Calibri"/>
      <family val="2"/>
      <charset val="204"/>
      <scheme val="minor"/>
    </font>
    <font>
      <b/>
      <sz val="10"/>
      <color rgb="FFFF0000"/>
      <name val="Arial"/>
      <family val="2"/>
      <charset val="204"/>
    </font>
    <font>
      <b/>
      <sz val="11"/>
      <color rgb="FF333333"/>
      <name val="Calibri"/>
      <family val="2"/>
      <charset val="204"/>
    </font>
    <font>
      <sz val="8"/>
      <name val="Courier New"/>
      <family val="3"/>
      <charset val="204"/>
    </font>
    <font>
      <b/>
      <sz val="9"/>
      <name val="Courier New"/>
      <family val="3"/>
      <charset val="204"/>
    </font>
    <font>
      <b/>
      <sz val="8"/>
      <name val="Courier New"/>
      <family val="3"/>
      <charset val="204"/>
    </font>
    <font>
      <b/>
      <sz val="11"/>
      <name val="Courier New"/>
      <family val="3"/>
      <charset val="204"/>
    </font>
    <font>
      <sz val="11"/>
      <name val="Courier New"/>
      <family val="3"/>
      <charset val="204"/>
    </font>
    <font>
      <sz val="9"/>
      <name val="Calibri"/>
      <family val="2"/>
      <charset val="204"/>
    </font>
    <font>
      <sz val="9"/>
      <color rgb="FF000000"/>
      <name val="Courier New"/>
    </font>
    <font>
      <b/>
      <sz val="8"/>
      <color rgb="FF000000"/>
      <name val="Courier New"/>
    </font>
    <font>
      <sz val="10"/>
      <name val="Calibri"/>
      <family val="2"/>
      <charset val="204"/>
    </font>
    <font>
      <sz val="11"/>
      <color rgb="FF000000"/>
      <name val="Calibri"/>
      <family val="2"/>
      <charset val="204"/>
    </font>
    <font>
      <u/>
      <sz val="11"/>
      <name val="Calibri"/>
      <family val="2"/>
      <charset val="204"/>
    </font>
  </fonts>
  <fills count="6">
    <fill>
      <patternFill patternType="none"/>
    </fill>
    <fill>
      <patternFill patternType="gray125"/>
    </fill>
    <fill>
      <patternFill patternType="solid">
        <fgColor rgb="FFFFFFC0"/>
        <bgColor auto="1"/>
      </patternFill>
    </fill>
    <fill>
      <patternFill patternType="solid">
        <fgColor rgb="FFC0DCC0"/>
        <bgColor auto="1"/>
      </patternFill>
    </fill>
    <fill>
      <patternFill patternType="solid">
        <fgColor rgb="FFFFFFFF"/>
        <bgColor auto="1"/>
      </patternFill>
    </fill>
    <fill>
      <patternFill patternType="solid">
        <fgColor auto="1"/>
        <bgColor auto="1"/>
      </patternFill>
    </fill>
  </fills>
  <borders count="32">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bottom/>
      <diagonal/>
    </border>
    <border>
      <left style="thin">
        <color rgb="FF000000"/>
      </left>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s>
  <cellStyleXfs count="4">
    <xf numFmtId="0" fontId="0" fillId="0" borderId="0"/>
    <xf numFmtId="0" fontId="8" fillId="0" borderId="22"/>
    <xf numFmtId="0" fontId="12" fillId="0" borderId="22"/>
    <xf numFmtId="0" fontId="12" fillId="0" borderId="22"/>
  </cellStyleXfs>
  <cellXfs count="452">
    <xf numFmtId="0" fontId="0" fillId="0" borderId="0" xfId="0"/>
    <xf numFmtId="0" fontId="0" fillId="0" borderId="1" xfId="0" applyBorder="1" applyAlignment="1">
      <alignment horizontal="left"/>
    </xf>
    <xf numFmtId="0" fontId="1" fillId="0" borderId="1"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1" xfId="0" applyFont="1" applyBorder="1" applyAlignment="1">
      <alignment horizontal="right"/>
    </xf>
    <xf numFmtId="0" fontId="2" fillId="0" borderId="0" xfId="0" applyFont="1" applyAlignment="1">
      <alignment horizontal="left"/>
    </xf>
    <xf numFmtId="0" fontId="2" fillId="0" borderId="10" xfId="0" applyFont="1" applyBorder="1" applyAlignment="1">
      <alignment horizontal="left"/>
    </xf>
    <xf numFmtId="0" fontId="2" fillId="0" borderId="3" xfId="0" applyFont="1" applyBorder="1" applyAlignment="1">
      <alignment horizontal="left"/>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0" xfId="0" applyFont="1" applyAlignment="1">
      <alignment horizontal="left"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right" vertical="center"/>
    </xf>
    <xf numFmtId="0" fontId="4" fillId="0" borderId="8" xfId="0" applyFont="1" applyBorder="1" applyAlignment="1">
      <alignment horizontal="right" vertical="center"/>
    </xf>
    <xf numFmtId="0" fontId="4" fillId="0" borderId="6"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5" fillId="0" borderId="6" xfId="0" applyFont="1" applyBorder="1" applyAlignment="1">
      <alignment horizontal="left" vertical="center" wrapText="1"/>
    </xf>
    <xf numFmtId="0" fontId="4" fillId="0" borderId="8" xfId="0" applyFont="1" applyBorder="1" applyAlignment="1">
      <alignment horizontal="left" vertical="center"/>
    </xf>
    <xf numFmtId="0" fontId="4" fillId="2" borderId="0" xfId="0" applyFont="1" applyFill="1" applyAlignment="1">
      <alignment horizontal="right" vertical="center"/>
    </xf>
    <xf numFmtId="0" fontId="4" fillId="2" borderId="14" xfId="0" applyFont="1" applyFill="1" applyBorder="1" applyAlignment="1">
      <alignment horizontal="right" vertical="center"/>
    </xf>
    <xf numFmtId="0" fontId="0" fillId="0" borderId="0" xfId="0" applyAlignment="1">
      <alignment horizontal="left"/>
    </xf>
    <xf numFmtId="0" fontId="6" fillId="0" borderId="3" xfId="0" applyFont="1" applyBorder="1" applyAlignment="1">
      <alignment horizontal="center" vertical="center" wrapText="1"/>
    </xf>
    <xf numFmtId="0" fontId="4" fillId="0" borderId="10" xfId="0" applyFont="1" applyBorder="1" applyAlignment="1">
      <alignment horizontal="left" vertical="center"/>
    </xf>
    <xf numFmtId="0" fontId="7" fillId="0" borderId="0" xfId="0" applyFont="1" applyAlignment="1">
      <alignment horizontal="centerContinuous" vertical="top"/>
    </xf>
    <xf numFmtId="0" fontId="7" fillId="0" borderId="10" xfId="0" applyFont="1" applyBorder="1" applyAlignment="1">
      <alignment horizontal="centerContinuous" vertical="top"/>
    </xf>
    <xf numFmtId="0" fontId="7" fillId="0" borderId="1" xfId="0" applyFont="1" applyBorder="1" applyAlignment="1">
      <alignment horizontal="center" vertical="top"/>
    </xf>
    <xf numFmtId="0" fontId="4" fillId="0" borderId="0" xfId="0" applyFont="1" applyAlignment="1">
      <alignment horizontal="left"/>
    </xf>
    <xf numFmtId="0" fontId="4" fillId="0" borderId="0" xfId="0" applyFont="1" applyAlignment="1">
      <alignment horizontal="right" vertical="center"/>
    </xf>
    <xf numFmtId="164" fontId="4" fillId="2" borderId="6" xfId="0" applyNumberFormat="1" applyFont="1" applyFill="1" applyBorder="1" applyAlignment="1">
      <alignment horizontal="center" vertical="center"/>
    </xf>
    <xf numFmtId="167" fontId="4" fillId="2" borderId="6" xfId="0" applyNumberFormat="1" applyFont="1" applyFill="1" applyBorder="1" applyAlignment="1">
      <alignment horizontal="center" vertical="center"/>
    </xf>
    <xf numFmtId="164" fontId="5" fillId="3" borderId="6" xfId="0" applyNumberFormat="1" applyFont="1" applyFill="1" applyBorder="1" applyAlignment="1">
      <alignment horizontal="center" vertical="center"/>
    </xf>
    <xf numFmtId="168" fontId="4" fillId="2" borderId="6" xfId="0" applyNumberFormat="1" applyFont="1" applyFill="1" applyBorder="1" applyAlignment="1">
      <alignment horizontal="center" vertical="center"/>
    </xf>
    <xf numFmtId="167" fontId="5" fillId="3" borderId="6" xfId="0" applyNumberFormat="1" applyFont="1" applyFill="1" applyBorder="1" applyAlignment="1">
      <alignment horizontal="center" vertical="center"/>
    </xf>
    <xf numFmtId="168" fontId="5" fillId="3"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5" fillId="3" borderId="6" xfId="0" applyNumberFormat="1" applyFont="1" applyFill="1" applyBorder="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right" vertical="center"/>
    </xf>
    <xf numFmtId="0" fontId="4" fillId="0" borderId="6" xfId="0" applyFont="1" applyBorder="1" applyAlignment="1">
      <alignment horizontal="center" vertical="center" wrapText="1"/>
    </xf>
    <xf numFmtId="0" fontId="5" fillId="0" borderId="0" xfId="0" applyFont="1" applyAlignment="1">
      <alignment horizontal="center"/>
    </xf>
    <xf numFmtId="166" fontId="5" fillId="3" borderId="6" xfId="0" applyNumberFormat="1" applyFont="1" applyFill="1" applyBorder="1" applyAlignment="1">
      <alignment horizontal="center" vertical="center"/>
    </xf>
    <xf numFmtId="166" fontId="4" fillId="2" borderId="6" xfId="0" applyNumberFormat="1" applyFont="1" applyFill="1" applyBorder="1" applyAlignment="1">
      <alignment horizontal="center" vertical="center"/>
    </xf>
    <xf numFmtId="169" fontId="5" fillId="3" borderId="6" xfId="0" applyNumberFormat="1" applyFont="1" applyFill="1" applyBorder="1" applyAlignment="1">
      <alignment horizontal="center" vertical="center"/>
    </xf>
    <xf numFmtId="169" fontId="4" fillId="2" borderId="6" xfId="0" applyNumberFormat="1" applyFont="1" applyFill="1" applyBorder="1" applyAlignment="1">
      <alignment horizontal="center" vertical="center"/>
    </xf>
    <xf numFmtId="170" fontId="5" fillId="3" borderId="6" xfId="0" applyNumberFormat="1" applyFont="1" applyFill="1" applyBorder="1" applyAlignment="1">
      <alignment horizontal="center" vertical="center"/>
    </xf>
    <xf numFmtId="170" fontId="4" fillId="2" borderId="6" xfId="0" applyNumberFormat="1" applyFont="1" applyFill="1" applyBorder="1" applyAlignment="1">
      <alignment horizontal="center" vertical="center"/>
    </xf>
    <xf numFmtId="0" fontId="5" fillId="3" borderId="6" xfId="0" applyFont="1" applyFill="1" applyBorder="1" applyAlignment="1">
      <alignment horizontal="center" vertical="center"/>
    </xf>
    <xf numFmtId="0" fontId="4" fillId="2" borderId="6" xfId="0" applyFont="1" applyFill="1" applyBorder="1" applyAlignment="1">
      <alignment horizontal="center" vertical="center"/>
    </xf>
    <xf numFmtId="171" fontId="5" fillId="3" borderId="6" xfId="0" applyNumberFormat="1" applyFont="1" applyFill="1" applyBorder="1" applyAlignment="1">
      <alignment horizontal="center" vertical="center"/>
    </xf>
    <xf numFmtId="171" fontId="4" fillId="2" borderId="6" xfId="0" applyNumberFormat="1" applyFont="1" applyFill="1" applyBorder="1" applyAlignment="1">
      <alignment horizontal="center" vertical="center"/>
    </xf>
    <xf numFmtId="172" fontId="5" fillId="3" borderId="6" xfId="0" applyNumberFormat="1" applyFont="1" applyFill="1" applyBorder="1" applyAlignment="1">
      <alignment horizontal="center" vertical="center"/>
    </xf>
    <xf numFmtId="172" fontId="4" fillId="2" borderId="6" xfId="0" applyNumberFormat="1" applyFont="1" applyFill="1" applyBorder="1" applyAlignment="1">
      <alignment horizontal="center" vertical="center"/>
    </xf>
    <xf numFmtId="173" fontId="5" fillId="3" borderId="6" xfId="0" applyNumberFormat="1" applyFont="1" applyFill="1" applyBorder="1" applyAlignment="1">
      <alignment horizontal="center" vertical="center"/>
    </xf>
    <xf numFmtId="173" fontId="4" fillId="2" borderId="6" xfId="0" applyNumberFormat="1" applyFont="1" applyFill="1" applyBorder="1" applyAlignment="1">
      <alignment horizontal="center" vertical="center"/>
    </xf>
    <xf numFmtId="174" fontId="5" fillId="3" borderId="6" xfId="0" applyNumberFormat="1" applyFont="1" applyFill="1" applyBorder="1" applyAlignment="1">
      <alignment horizontal="center" vertical="center"/>
    </xf>
    <xf numFmtId="174" fontId="4" fillId="2" borderId="6" xfId="0" applyNumberFormat="1" applyFont="1" applyFill="1" applyBorder="1" applyAlignment="1">
      <alignment horizontal="center" vertical="center"/>
    </xf>
    <xf numFmtId="175" fontId="5" fillId="3" borderId="6" xfId="0" applyNumberFormat="1" applyFont="1" applyFill="1" applyBorder="1" applyAlignment="1">
      <alignment horizontal="center" vertical="center"/>
    </xf>
    <xf numFmtId="175" fontId="4" fillId="2" borderId="6" xfId="0" applyNumberFormat="1" applyFont="1" applyFill="1" applyBorder="1" applyAlignment="1">
      <alignment horizontal="center" vertical="center"/>
    </xf>
    <xf numFmtId="165" fontId="4" fillId="0" borderId="16"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176" fontId="5" fillId="3" borderId="6"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7" fontId="5" fillId="3" borderId="6" xfId="0" applyNumberFormat="1" applyFont="1" applyFill="1" applyBorder="1" applyAlignment="1">
      <alignment horizontal="center" vertical="center"/>
    </xf>
    <xf numFmtId="177" fontId="4" fillId="2" borderId="6" xfId="0" applyNumberFormat="1" applyFont="1" applyFill="1" applyBorder="1" applyAlignment="1">
      <alignment horizontal="center" vertical="center"/>
    </xf>
    <xf numFmtId="178" fontId="5" fillId="3" borderId="6" xfId="0" applyNumberFormat="1" applyFont="1" applyFill="1" applyBorder="1" applyAlignment="1">
      <alignment horizontal="center" vertical="center"/>
    </xf>
    <xf numFmtId="178" fontId="4" fillId="2" borderId="6" xfId="0" applyNumberFormat="1" applyFont="1" applyFill="1" applyBorder="1" applyAlignment="1">
      <alignment horizontal="center" vertical="center"/>
    </xf>
    <xf numFmtId="179" fontId="5" fillId="3" borderId="6" xfId="0" applyNumberFormat="1" applyFont="1" applyFill="1" applyBorder="1" applyAlignment="1">
      <alignment horizontal="center" vertical="center"/>
    </xf>
    <xf numFmtId="179" fontId="4" fillId="2" borderId="6" xfId="0" applyNumberFormat="1" applyFont="1" applyFill="1" applyBorder="1" applyAlignment="1">
      <alignment horizontal="center" vertical="center"/>
    </xf>
    <xf numFmtId="166" fontId="4" fillId="3" borderId="6" xfId="0" applyNumberFormat="1" applyFont="1" applyFill="1" applyBorder="1" applyAlignment="1">
      <alignment horizontal="center" vertical="center"/>
    </xf>
    <xf numFmtId="165" fontId="4" fillId="3" borderId="6" xfId="0" applyNumberFormat="1" applyFont="1" applyFill="1" applyBorder="1" applyAlignment="1">
      <alignment horizontal="center" vertical="center"/>
    </xf>
    <xf numFmtId="180" fontId="4" fillId="2" borderId="6" xfId="0" applyNumberFormat="1" applyFont="1" applyFill="1" applyBorder="1" applyAlignment="1">
      <alignment horizontal="center" vertical="center"/>
    </xf>
    <xf numFmtId="180" fontId="4" fillId="3" borderId="6" xfId="0" applyNumberFormat="1" applyFont="1" applyFill="1" applyBorder="1" applyAlignment="1">
      <alignment horizontal="center" vertical="center"/>
    </xf>
    <xf numFmtId="164" fontId="4" fillId="3" borderId="6" xfId="0" applyNumberFormat="1" applyFont="1" applyFill="1" applyBorder="1" applyAlignment="1">
      <alignment horizontal="center" vertical="center"/>
    </xf>
    <xf numFmtId="181" fontId="4" fillId="2" borderId="6" xfId="0" applyNumberFormat="1" applyFont="1" applyFill="1" applyBorder="1" applyAlignment="1">
      <alignment horizontal="center" vertical="center"/>
    </xf>
    <xf numFmtId="182" fontId="4" fillId="2" borderId="6" xfId="0" applyNumberFormat="1" applyFont="1" applyFill="1" applyBorder="1" applyAlignment="1">
      <alignment horizontal="center" vertical="center"/>
    </xf>
    <xf numFmtId="183" fontId="4" fillId="3" borderId="6" xfId="0" applyNumberFormat="1" applyFont="1" applyFill="1" applyBorder="1" applyAlignment="1">
      <alignment horizontal="center" vertical="center"/>
    </xf>
    <xf numFmtId="184" fontId="4" fillId="2" borderId="6" xfId="0" applyNumberFormat="1" applyFont="1" applyFill="1" applyBorder="1" applyAlignment="1">
      <alignment horizontal="center" vertical="center"/>
    </xf>
    <xf numFmtId="185" fontId="4" fillId="3" borderId="6" xfId="0" applyNumberFormat="1" applyFont="1" applyFill="1" applyBorder="1" applyAlignment="1">
      <alignment horizontal="center" vertical="center"/>
    </xf>
    <xf numFmtId="186" fontId="4" fillId="2" borderId="6" xfId="0" applyNumberFormat="1" applyFont="1" applyFill="1" applyBorder="1" applyAlignment="1">
      <alignment horizontal="center" vertical="center"/>
    </xf>
    <xf numFmtId="187" fontId="4" fillId="2" borderId="6" xfId="0" applyNumberFormat="1" applyFont="1" applyFill="1" applyBorder="1" applyAlignment="1">
      <alignment horizontal="center" vertical="center"/>
    </xf>
    <xf numFmtId="188" fontId="4" fillId="3" borderId="6" xfId="0" applyNumberFormat="1" applyFont="1" applyFill="1" applyBorder="1" applyAlignment="1">
      <alignment horizontal="center" vertical="center"/>
    </xf>
    <xf numFmtId="189" fontId="4" fillId="2" borderId="6" xfId="0" applyNumberFormat="1" applyFont="1" applyFill="1" applyBorder="1" applyAlignment="1">
      <alignment horizontal="center" vertical="center"/>
    </xf>
    <xf numFmtId="190" fontId="4" fillId="3" borderId="6" xfId="0" applyNumberFormat="1" applyFont="1" applyFill="1" applyBorder="1" applyAlignment="1">
      <alignment horizontal="center" vertical="center"/>
    </xf>
    <xf numFmtId="191" fontId="4" fillId="2" borderId="6" xfId="0" applyNumberFormat="1" applyFont="1" applyFill="1" applyBorder="1" applyAlignment="1">
      <alignment horizontal="center" vertical="center"/>
    </xf>
    <xf numFmtId="192" fontId="4" fillId="2" borderId="6" xfId="0" applyNumberFormat="1" applyFont="1" applyFill="1" applyBorder="1" applyAlignment="1">
      <alignment horizontal="center" vertical="center"/>
    </xf>
    <xf numFmtId="193" fontId="4" fillId="3" borderId="6" xfId="0" applyNumberFormat="1" applyFont="1" applyFill="1" applyBorder="1" applyAlignment="1">
      <alignment horizontal="center" vertical="center"/>
    </xf>
    <xf numFmtId="194" fontId="4" fillId="2" borderId="6" xfId="0" applyNumberFormat="1" applyFont="1" applyFill="1" applyBorder="1" applyAlignment="1">
      <alignment horizontal="center" vertical="center"/>
    </xf>
    <xf numFmtId="195" fontId="4" fillId="2" borderId="6" xfId="0" applyNumberFormat="1" applyFont="1" applyFill="1" applyBorder="1" applyAlignment="1">
      <alignment horizontal="center" vertical="center"/>
    </xf>
    <xf numFmtId="196" fontId="4" fillId="2" borderId="6" xfId="0" applyNumberFormat="1" applyFont="1" applyFill="1" applyBorder="1" applyAlignment="1">
      <alignment horizontal="center" vertical="center"/>
    </xf>
    <xf numFmtId="197" fontId="4" fillId="2" borderId="6" xfId="0" applyNumberFormat="1" applyFont="1" applyFill="1" applyBorder="1" applyAlignment="1">
      <alignment horizontal="center" vertical="center"/>
    </xf>
    <xf numFmtId="198" fontId="4" fillId="2" borderId="6" xfId="0" applyNumberFormat="1" applyFont="1" applyFill="1" applyBorder="1" applyAlignment="1">
      <alignment horizontal="center" vertical="center"/>
    </xf>
    <xf numFmtId="0" fontId="5" fillId="0" borderId="6" xfId="0" applyFont="1" applyBorder="1" applyAlignment="1">
      <alignment horizontal="left" vertical="center"/>
    </xf>
    <xf numFmtId="0" fontId="4" fillId="0" borderId="6" xfId="0" applyFont="1" applyBorder="1" applyAlignment="1">
      <alignment horizontal="left" vertical="center"/>
    </xf>
    <xf numFmtId="164" fontId="4" fillId="2" borderId="6" xfId="0" applyNumberFormat="1" applyFont="1" applyFill="1" applyBorder="1" applyAlignment="1">
      <alignment horizontal="right" vertical="center"/>
    </xf>
    <xf numFmtId="164" fontId="4" fillId="3" borderId="6" xfId="0" applyNumberFormat="1" applyFont="1" applyFill="1" applyBorder="1" applyAlignment="1">
      <alignment horizontal="right" vertical="center"/>
    </xf>
    <xf numFmtId="199" fontId="4" fillId="2" borderId="6" xfId="0" applyNumberFormat="1" applyFont="1" applyFill="1" applyBorder="1" applyAlignment="1">
      <alignment horizontal="center" vertical="center"/>
    </xf>
    <xf numFmtId="0" fontId="0" fillId="0" borderId="1" xfId="0" applyBorder="1" applyAlignment="1">
      <alignment horizontal="left" vertical="center"/>
    </xf>
    <xf numFmtId="0" fontId="1" fillId="0" borderId="0" xfId="0" applyFont="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right" vertical="center"/>
    </xf>
    <xf numFmtId="0" fontId="2" fillId="0" borderId="14" xfId="0" applyFont="1" applyBorder="1" applyAlignment="1">
      <alignment horizontal="right" vertical="center"/>
    </xf>
    <xf numFmtId="0" fontId="2" fillId="0" borderId="0" xfId="0" applyFont="1" applyAlignment="1">
      <alignment horizontal="left" vertical="center"/>
    </xf>
    <xf numFmtId="0" fontId="2" fillId="0" borderId="10" xfId="0" applyFont="1" applyBorder="1" applyAlignment="1">
      <alignment horizontal="left" vertical="center"/>
    </xf>
    <xf numFmtId="227" fontId="4" fillId="2" borderId="6" xfId="0" applyNumberFormat="1" applyFont="1" applyFill="1" applyBorder="1" applyAlignment="1">
      <alignment horizontal="center" vertical="center"/>
    </xf>
    <xf numFmtId="228" fontId="4" fillId="2" borderId="6" xfId="0" applyNumberFormat="1" applyFont="1" applyFill="1" applyBorder="1" applyAlignment="1">
      <alignment horizontal="center" vertical="center"/>
    </xf>
    <xf numFmtId="229" fontId="5" fillId="3" borderId="6" xfId="0" applyNumberFormat="1" applyFont="1" applyFill="1" applyBorder="1" applyAlignment="1">
      <alignment horizontal="center" vertical="center"/>
    </xf>
    <xf numFmtId="230" fontId="4" fillId="2" borderId="6" xfId="0" applyNumberFormat="1" applyFont="1" applyFill="1" applyBorder="1" applyAlignment="1">
      <alignment horizontal="center" vertical="center"/>
    </xf>
    <xf numFmtId="231" fontId="4" fillId="2" borderId="6" xfId="0" applyNumberFormat="1" applyFont="1" applyFill="1" applyBorder="1" applyAlignment="1">
      <alignment horizontal="center" vertical="center"/>
    </xf>
    <xf numFmtId="232" fontId="4" fillId="2" borderId="6" xfId="0" applyNumberFormat="1" applyFont="1" applyFill="1" applyBorder="1" applyAlignment="1">
      <alignment horizontal="center" vertical="center"/>
    </xf>
    <xf numFmtId="233" fontId="5" fillId="3" borderId="6" xfId="0" applyNumberFormat="1" applyFont="1" applyFill="1" applyBorder="1" applyAlignment="1">
      <alignment horizontal="center" vertical="center"/>
    </xf>
    <xf numFmtId="234" fontId="4" fillId="2" borderId="6" xfId="0" applyNumberFormat="1" applyFont="1" applyFill="1" applyBorder="1" applyAlignment="1">
      <alignment horizontal="center" vertical="center"/>
    </xf>
    <xf numFmtId="235" fontId="4" fillId="2" borderId="6" xfId="0" applyNumberFormat="1" applyFont="1" applyFill="1" applyBorder="1" applyAlignment="1">
      <alignment horizontal="center" vertical="center"/>
    </xf>
    <xf numFmtId="236" fontId="5" fillId="3" borderId="6" xfId="0" applyNumberFormat="1" applyFont="1" applyFill="1" applyBorder="1" applyAlignment="1">
      <alignment horizontal="center" vertical="center"/>
    </xf>
    <xf numFmtId="0" fontId="4" fillId="0" borderId="14" xfId="0" applyFont="1" applyBorder="1" applyAlignment="1">
      <alignment horizontal="right" vertical="center"/>
    </xf>
    <xf numFmtId="0" fontId="2" fillId="0" borderId="24" xfId="0" applyFont="1" applyBorder="1" applyAlignment="1">
      <alignment horizontal="centerContinuous" vertical="center" wrapText="1"/>
    </xf>
    <xf numFmtId="0" fontId="1" fillId="0" borderId="24" xfId="0" applyFont="1" applyBorder="1" applyAlignment="1">
      <alignment horizontal="centerContinuous" vertical="center" wrapText="1"/>
    </xf>
    <xf numFmtId="0" fontId="8" fillId="0" borderId="22" xfId="1" applyAlignment="1">
      <alignment horizontal="left"/>
    </xf>
    <xf numFmtId="0" fontId="8" fillId="0" borderId="22" xfId="1"/>
    <xf numFmtId="0" fontId="9" fillId="0" borderId="22" xfId="1" applyFont="1" applyAlignment="1">
      <alignment horizontal="right" vertical="center"/>
    </xf>
    <xf numFmtId="0" fontId="9" fillId="0" borderId="6" xfId="1" applyFont="1" applyBorder="1" applyAlignment="1">
      <alignment horizontal="center" vertical="center" wrapText="1"/>
    </xf>
    <xf numFmtId="0" fontId="9" fillId="0" borderId="19" xfId="1" applyFont="1" applyBorder="1" applyAlignment="1">
      <alignment horizontal="center" vertical="center" wrapText="1"/>
    </xf>
    <xf numFmtId="0" fontId="10" fillId="0" borderId="19" xfId="1" applyFont="1" applyBorder="1" applyAlignment="1">
      <alignment horizontal="center" vertical="center" wrapText="1"/>
    </xf>
    <xf numFmtId="166" fontId="11" fillId="3" borderId="6" xfId="1" applyNumberFormat="1" applyFont="1" applyFill="1" applyBorder="1" applyAlignment="1">
      <alignment horizontal="center" vertical="center"/>
    </xf>
    <xf numFmtId="166" fontId="10" fillId="2" borderId="6" xfId="1" applyNumberFormat="1" applyFont="1" applyFill="1" applyBorder="1" applyAlignment="1">
      <alignment horizontal="center" vertical="center"/>
    </xf>
    <xf numFmtId="237" fontId="11" fillId="3" borderId="6" xfId="1" applyNumberFormat="1" applyFont="1" applyFill="1" applyBorder="1" applyAlignment="1">
      <alignment horizontal="center" vertical="center"/>
    </xf>
    <xf numFmtId="238" fontId="11" fillId="3" borderId="6" xfId="1" applyNumberFormat="1" applyFont="1" applyFill="1" applyBorder="1" applyAlignment="1">
      <alignment horizontal="center" vertical="center"/>
    </xf>
    <xf numFmtId="238" fontId="10" fillId="2" borderId="6" xfId="1" applyNumberFormat="1" applyFont="1" applyFill="1" applyBorder="1" applyAlignment="1">
      <alignment horizontal="center" vertical="center"/>
    </xf>
    <xf numFmtId="3" fontId="11" fillId="3" borderId="6" xfId="1" applyNumberFormat="1" applyFont="1" applyFill="1" applyBorder="1" applyAlignment="1">
      <alignment horizontal="center" vertical="center"/>
    </xf>
    <xf numFmtId="3" fontId="10" fillId="2" borderId="6" xfId="1" applyNumberFormat="1" applyFont="1" applyFill="1" applyBorder="1" applyAlignment="1">
      <alignment horizontal="center" vertical="center"/>
    </xf>
    <xf numFmtId="49" fontId="10" fillId="2" borderId="6" xfId="1" applyNumberFormat="1" applyFont="1" applyFill="1" applyBorder="1" applyAlignment="1">
      <alignment horizontal="center" vertical="center"/>
    </xf>
    <xf numFmtId="49" fontId="11" fillId="3" borderId="6" xfId="1" applyNumberFormat="1" applyFont="1" applyFill="1" applyBorder="1" applyAlignment="1">
      <alignment horizontal="center" vertical="center"/>
    </xf>
    <xf numFmtId="0" fontId="10" fillId="0" borderId="6" xfId="0" applyFont="1" applyBorder="1" applyAlignment="1">
      <alignment horizontal="left" vertical="center" wrapText="1"/>
    </xf>
    <xf numFmtId="0" fontId="9" fillId="0" borderId="6" xfId="0" applyFont="1" applyBorder="1" applyAlignment="1">
      <alignment horizontal="center" vertical="center" wrapText="1"/>
    </xf>
    <xf numFmtId="0" fontId="10" fillId="0" borderId="10" xfId="0" applyFont="1" applyBorder="1" applyAlignment="1">
      <alignment horizontal="left" vertical="center"/>
    </xf>
    <xf numFmtId="0" fontId="12" fillId="0" borderId="22" xfId="2"/>
    <xf numFmtId="0" fontId="12" fillId="0" borderId="22" xfId="2" applyAlignment="1">
      <alignment horizontal="left"/>
    </xf>
    <xf numFmtId="0" fontId="13" fillId="0" borderId="22" xfId="2" applyFont="1" applyAlignment="1">
      <alignment horizontal="left"/>
    </xf>
    <xf numFmtId="0" fontId="13" fillId="0" borderId="6" xfId="2" applyFont="1" applyBorder="1" applyAlignment="1">
      <alignment horizontal="center" vertical="center"/>
    </xf>
    <xf numFmtId="0" fontId="13" fillId="0" borderId="6" xfId="2" applyFont="1" applyBorder="1" applyAlignment="1">
      <alignment horizontal="left" vertical="top" wrapText="1" indent="4"/>
    </xf>
    <xf numFmtId="0" fontId="13" fillId="0" borderId="6" xfId="2" applyFont="1" applyBorder="1" applyAlignment="1">
      <alignment horizontal="left"/>
    </xf>
    <xf numFmtId="0" fontId="13" fillId="0" borderId="6" xfId="2" applyFont="1" applyBorder="1" applyAlignment="1">
      <alignment horizontal="left" vertical="center" wrapText="1"/>
    </xf>
    <xf numFmtId="0" fontId="13" fillId="0" borderId="6" xfId="2" applyFont="1" applyBorder="1" applyAlignment="1">
      <alignment horizontal="center" vertical="center" wrapText="1"/>
    </xf>
    <xf numFmtId="0" fontId="14" fillId="0" borderId="22" xfId="2" applyFont="1" applyAlignment="1">
      <alignment horizontal="center" vertical="center"/>
    </xf>
    <xf numFmtId="0" fontId="15" fillId="0" borderId="6" xfId="2" applyFont="1" applyBorder="1" applyAlignment="1">
      <alignment horizontal="center" vertical="center"/>
    </xf>
    <xf numFmtId="0" fontId="15" fillId="0" borderId="6" xfId="2" applyFont="1" applyBorder="1" applyAlignment="1">
      <alignment horizontal="left" vertical="top" wrapText="1" indent="2"/>
    </xf>
    <xf numFmtId="0" fontId="15" fillId="0" borderId="6" xfId="2" applyFont="1" applyBorder="1" applyAlignment="1">
      <alignment horizontal="left" vertical="top" wrapText="1"/>
    </xf>
    <xf numFmtId="239" fontId="13" fillId="0" borderId="6" xfId="2" applyNumberFormat="1" applyFont="1" applyBorder="1" applyAlignment="1">
      <alignment horizontal="center" vertical="center"/>
    </xf>
    <xf numFmtId="166" fontId="13" fillId="0" borderId="25" xfId="2" applyNumberFormat="1" applyFont="1" applyBorder="1" applyAlignment="1">
      <alignment horizontal="centerContinuous" vertical="center" wrapText="1"/>
    </xf>
    <xf numFmtId="0" fontId="13" fillId="0" borderId="25" xfId="2" applyFont="1" applyBorder="1" applyAlignment="1">
      <alignment horizontal="left" vertical="center" wrapText="1"/>
    </xf>
    <xf numFmtId="166" fontId="13" fillId="0" borderId="6" xfId="2" applyNumberFormat="1" applyFont="1" applyBorder="1" applyAlignment="1">
      <alignment horizontal="center" vertical="center"/>
    </xf>
    <xf numFmtId="0" fontId="16" fillId="0" borderId="17" xfId="2" applyFont="1" applyBorder="1" applyAlignment="1">
      <alignment horizontal="center" vertical="center"/>
    </xf>
    <xf numFmtId="0" fontId="16" fillId="0" borderId="6" xfId="2" applyFont="1" applyBorder="1" applyAlignment="1">
      <alignment horizontal="center" vertical="center" wrapText="1"/>
    </xf>
    <xf numFmtId="0" fontId="13" fillId="0" borderId="22" xfId="2" applyFont="1" applyAlignment="1">
      <alignment horizontal="right"/>
    </xf>
    <xf numFmtId="0" fontId="10" fillId="0" borderId="6" xfId="2" applyFont="1" applyBorder="1" applyAlignment="1">
      <alignment horizontal="center" vertical="center"/>
    </xf>
    <xf numFmtId="0" fontId="10" fillId="4" borderId="6" xfId="2" applyFont="1" applyFill="1" applyBorder="1" applyAlignment="1">
      <alignment horizontal="left" vertical="top" wrapText="1" indent="4"/>
    </xf>
    <xf numFmtId="0" fontId="10" fillId="0" borderId="6" xfId="2" applyFont="1" applyBorder="1" applyAlignment="1">
      <alignment horizontal="left"/>
    </xf>
    <xf numFmtId="0" fontId="10" fillId="0" borderId="6" xfId="2" applyFont="1" applyBorder="1" applyAlignment="1">
      <alignment horizontal="left" vertical="center" wrapText="1"/>
    </xf>
    <xf numFmtId="0" fontId="10" fillId="0" borderId="6" xfId="2" applyFont="1" applyBorder="1" applyAlignment="1">
      <alignment horizontal="center" vertical="center" wrapText="1"/>
    </xf>
    <xf numFmtId="0" fontId="11" fillId="0" borderId="6" xfId="2" applyFont="1" applyBorder="1" applyAlignment="1">
      <alignment horizontal="center" vertical="center"/>
    </xf>
    <xf numFmtId="0" fontId="9" fillId="4" borderId="6" xfId="2" applyFont="1" applyFill="1" applyBorder="1" applyAlignment="1">
      <alignment horizontal="left" vertical="top" wrapText="1" indent="2"/>
    </xf>
    <xf numFmtId="0" fontId="9" fillId="4" borderId="6" xfId="2" applyFont="1" applyFill="1" applyBorder="1" applyAlignment="1">
      <alignment horizontal="left" vertical="top" wrapText="1"/>
    </xf>
    <xf numFmtId="166" fontId="10" fillId="0" borderId="6" xfId="2" applyNumberFormat="1" applyFont="1" applyBorder="1" applyAlignment="1">
      <alignment horizontal="center" vertical="center"/>
    </xf>
    <xf numFmtId="240" fontId="10" fillId="0" borderId="6" xfId="2" applyNumberFormat="1" applyFont="1" applyBorder="1" applyAlignment="1">
      <alignment horizontal="center" vertical="center"/>
    </xf>
    <xf numFmtId="0" fontId="17" fillId="0" borderId="22" xfId="2" applyFont="1" applyAlignment="1">
      <alignment horizontal="center" vertical="center"/>
    </xf>
    <xf numFmtId="241" fontId="10" fillId="0" borderId="6" xfId="2" applyNumberFormat="1" applyFont="1" applyBorder="1" applyAlignment="1">
      <alignment horizontal="center" vertical="center"/>
    </xf>
    <xf numFmtId="0" fontId="18" fillId="0" borderId="17" xfId="2" applyFont="1" applyBorder="1" applyAlignment="1">
      <alignment horizontal="center" vertical="center"/>
    </xf>
    <xf numFmtId="0" fontId="18" fillId="0" borderId="6" xfId="2" applyFont="1" applyBorder="1" applyAlignment="1">
      <alignment horizontal="center" vertical="center" wrapText="1"/>
    </xf>
    <xf numFmtId="0" fontId="10" fillId="0" borderId="22" xfId="2" applyFont="1" applyAlignment="1">
      <alignment horizontal="right"/>
    </xf>
    <xf numFmtId="3" fontId="10" fillId="0" borderId="6" xfId="2" applyNumberFormat="1" applyFont="1" applyBorder="1" applyAlignment="1">
      <alignment horizontal="center" vertical="center"/>
    </xf>
    <xf numFmtId="3" fontId="13" fillId="0" borderId="6" xfId="2" applyNumberFormat="1" applyFont="1" applyBorder="1" applyAlignment="1">
      <alignment horizontal="center" vertical="center"/>
    </xf>
    <xf numFmtId="3" fontId="15" fillId="0" borderId="6" xfId="2" applyNumberFormat="1" applyFont="1" applyBorder="1" applyAlignment="1">
      <alignment horizontal="center" vertical="center"/>
    </xf>
    <xf numFmtId="238" fontId="13" fillId="0" borderId="6" xfId="2" applyNumberFormat="1" applyFont="1" applyBorder="1" applyAlignment="1">
      <alignment horizontal="center" vertical="center"/>
    </xf>
    <xf numFmtId="3" fontId="13" fillId="0" borderId="25" xfId="2" applyNumberFormat="1" applyFont="1" applyBorder="1" applyAlignment="1">
      <alignment horizontal="centerContinuous" vertical="center" wrapText="1"/>
    </xf>
    <xf numFmtId="49" fontId="10" fillId="0" borderId="6" xfId="2" applyNumberFormat="1" applyFont="1" applyBorder="1" applyAlignment="1">
      <alignment horizontal="center" vertical="center"/>
    </xf>
    <xf numFmtId="49" fontId="13" fillId="0" borderId="6" xfId="2" applyNumberFormat="1" applyFont="1" applyBorder="1" applyAlignment="1">
      <alignment horizontal="center" vertical="center"/>
    </xf>
    <xf numFmtId="0" fontId="19" fillId="0" borderId="22" xfId="2" applyFont="1" applyAlignment="1">
      <alignment horizontal="left"/>
    </xf>
    <xf numFmtId="0" fontId="20" fillId="0" borderId="6" xfId="2" applyFont="1" applyBorder="1" applyAlignment="1">
      <alignment horizontal="center" vertical="top" wrapText="1"/>
    </xf>
    <xf numFmtId="0" fontId="21" fillId="0" borderId="6" xfId="2" applyFont="1" applyBorder="1" applyAlignment="1">
      <alignment horizontal="center"/>
    </xf>
    <xf numFmtId="0" fontId="21" fillId="0" borderId="23" xfId="2" applyFont="1" applyBorder="1" applyAlignment="1">
      <alignment horizontal="left"/>
    </xf>
    <xf numFmtId="0" fontId="21" fillId="0" borderId="8" xfId="2" applyFont="1" applyBorder="1" applyAlignment="1">
      <alignment horizontal="left"/>
    </xf>
    <xf numFmtId="0" fontId="19" fillId="0" borderId="22" xfId="2" applyFont="1" applyAlignment="1">
      <alignment horizontal="center" vertical="center"/>
    </xf>
    <xf numFmtId="0" fontId="21" fillId="0" borderId="22" xfId="2" applyFont="1" applyAlignment="1">
      <alignment horizontal="right"/>
    </xf>
    <xf numFmtId="0" fontId="21" fillId="0" borderId="11" xfId="2" applyFont="1" applyBorder="1" applyAlignment="1">
      <alignment horizontal="left"/>
    </xf>
    <xf numFmtId="0" fontId="21" fillId="0" borderId="22" xfId="2" applyFont="1" applyAlignment="1">
      <alignment horizontal="left"/>
    </xf>
    <xf numFmtId="0" fontId="9" fillId="0" borderId="6" xfId="2" applyFont="1" applyBorder="1" applyAlignment="1">
      <alignment horizontal="center" vertical="center" wrapText="1"/>
    </xf>
    <xf numFmtId="0" fontId="10" fillId="0" borderId="22" xfId="2" applyFont="1" applyAlignment="1">
      <alignment horizontal="left" vertical="center"/>
    </xf>
    <xf numFmtId="0" fontId="9" fillId="0" borderId="6" xfId="2" applyFont="1" applyBorder="1" applyAlignment="1">
      <alignment horizontal="center" vertical="center"/>
    </xf>
    <xf numFmtId="0" fontId="10" fillId="0" borderId="23" xfId="2" applyFont="1" applyBorder="1" applyAlignment="1">
      <alignment horizontal="center" vertical="center"/>
    </xf>
    <xf numFmtId="0" fontId="10" fillId="0" borderId="8" xfId="2" applyFont="1" applyBorder="1" applyAlignment="1">
      <alignment horizontal="center" vertical="center"/>
    </xf>
    <xf numFmtId="0" fontId="10" fillId="2" borderId="6" xfId="2" applyFont="1" applyFill="1" applyBorder="1" applyAlignment="1">
      <alignment horizontal="right" vertical="center"/>
    </xf>
    <xf numFmtId="165" fontId="9" fillId="3" borderId="6" xfId="2" applyNumberFormat="1" applyFont="1" applyFill="1" applyBorder="1" applyAlignment="1">
      <alignment horizontal="right" vertical="center"/>
    </xf>
    <xf numFmtId="0" fontId="23" fillId="0" borderId="11" xfId="2" applyFont="1" applyBorder="1" applyAlignment="1">
      <alignment horizontal="center" vertical="center" wrapText="1"/>
    </xf>
    <xf numFmtId="0" fontId="24" fillId="0" borderId="22" xfId="2" applyFont="1" applyAlignment="1">
      <alignment horizontal="centerContinuous" vertical="top"/>
    </xf>
    <xf numFmtId="0" fontId="19" fillId="0" borderId="22" xfId="2" applyFont="1" applyAlignment="1">
      <alignment horizontal="centerContinuous" wrapText="1"/>
    </xf>
    <xf numFmtId="0" fontId="21" fillId="0" borderId="11" xfId="2" applyFont="1" applyBorder="1" applyAlignment="1">
      <alignment horizontal="centerContinuous" wrapText="1"/>
    </xf>
    <xf numFmtId="0" fontId="1" fillId="0" borderId="22" xfId="1" applyFont="1" applyAlignment="1">
      <alignment horizontal="left"/>
    </xf>
    <xf numFmtId="0" fontId="1" fillId="0" borderId="22" xfId="1" applyFont="1" applyAlignment="1">
      <alignment horizontal="left" vertical="center"/>
    </xf>
    <xf numFmtId="0" fontId="2" fillId="0" borderId="23" xfId="1" applyFont="1" applyBorder="1" applyAlignment="1">
      <alignment horizontal="center" vertical="center"/>
    </xf>
    <xf numFmtId="0" fontId="2" fillId="0" borderId="8" xfId="1" applyFont="1" applyBorder="1" applyAlignment="1">
      <alignment horizontal="center" vertical="center"/>
    </xf>
    <xf numFmtId="0" fontId="2" fillId="0" borderId="22" xfId="1" applyFont="1" applyAlignment="1">
      <alignment horizontal="right" vertical="center"/>
    </xf>
    <xf numFmtId="0" fontId="2" fillId="0" borderId="11" xfId="1" applyFont="1" applyBorder="1" applyAlignment="1">
      <alignment horizontal="left" vertical="center"/>
    </xf>
    <xf numFmtId="0" fontId="2" fillId="0" borderId="22" xfId="1" applyFont="1" applyAlignment="1">
      <alignment horizontal="left" vertical="center"/>
    </xf>
    <xf numFmtId="0" fontId="2" fillId="0" borderId="22" xfId="1" applyFont="1" applyAlignment="1">
      <alignment horizontal="left"/>
    </xf>
    <xf numFmtId="0" fontId="4" fillId="0" borderId="22" xfId="1" applyFont="1" applyAlignment="1">
      <alignment horizontal="left" vertical="center"/>
    </xf>
    <xf numFmtId="0" fontId="4" fillId="0" borderId="23" xfId="1" applyFont="1" applyBorder="1" applyAlignment="1">
      <alignment horizontal="left" vertical="center"/>
    </xf>
    <xf numFmtId="0" fontId="4" fillId="0" borderId="13" xfId="1" applyFont="1" applyBorder="1" applyAlignment="1">
      <alignment horizontal="left" vertical="center"/>
    </xf>
    <xf numFmtId="0" fontId="4" fillId="0" borderId="13" xfId="1" applyFont="1" applyBorder="1" applyAlignment="1">
      <alignment horizontal="right" vertical="center"/>
    </xf>
    <xf numFmtId="0" fontId="4" fillId="0" borderId="8" xfId="1" applyFont="1" applyBorder="1" applyAlignment="1">
      <alignment horizontal="right" vertical="center"/>
    </xf>
    <xf numFmtId="0" fontId="4" fillId="0" borderId="23" xfId="1" applyFont="1" applyBorder="1" applyAlignment="1">
      <alignment horizontal="center" vertical="center"/>
    </xf>
    <xf numFmtId="0" fontId="4" fillId="0" borderId="8" xfId="1" applyFont="1" applyBorder="1" applyAlignment="1">
      <alignment horizontal="center" vertical="center"/>
    </xf>
    <xf numFmtId="0" fontId="8" fillId="0" borderId="22" xfId="1" applyAlignment="1">
      <alignment horizontal="left" vertical="center"/>
    </xf>
    <xf numFmtId="0" fontId="6" fillId="0" borderId="11" xfId="1" applyFont="1" applyBorder="1" applyAlignment="1">
      <alignment horizontal="center" vertical="center" wrapText="1"/>
    </xf>
    <xf numFmtId="0" fontId="7" fillId="0" borderId="22" xfId="1" applyFont="1" applyAlignment="1">
      <alignment horizontal="centerContinuous" vertical="top"/>
    </xf>
    <xf numFmtId="0" fontId="7" fillId="0" borderId="22" xfId="1" applyFont="1" applyAlignment="1">
      <alignment horizontal="center" vertical="top"/>
    </xf>
    <xf numFmtId="0" fontId="26" fillId="0" borderId="11" xfId="1" applyFont="1" applyBorder="1" applyAlignment="1">
      <alignment horizontal="centerContinuous" wrapText="1"/>
    </xf>
    <xf numFmtId="0" fontId="10" fillId="0" borderId="22" xfId="1" applyFont="1" applyAlignment="1">
      <alignment horizontal="left" vertical="center"/>
    </xf>
    <xf numFmtId="0" fontId="10" fillId="0" borderId="1" xfId="0" applyFont="1" applyBorder="1" applyAlignment="1">
      <alignment horizontal="right" vertical="center" wrapText="1"/>
    </xf>
    <xf numFmtId="0" fontId="12" fillId="0" borderId="22" xfId="1" applyFont="1" applyAlignment="1">
      <alignment horizontal="left"/>
    </xf>
    <xf numFmtId="0" fontId="10" fillId="0" borderId="0" xfId="0" applyFont="1" applyAlignment="1">
      <alignment horizontal="left" vertical="center"/>
    </xf>
    <xf numFmtId="0" fontId="10" fillId="0" borderId="22" xfId="0" applyFont="1" applyBorder="1" applyAlignment="1">
      <alignment horizontal="left" vertical="center"/>
    </xf>
    <xf numFmtId="0" fontId="10" fillId="0" borderId="22" xfId="2" applyFont="1" applyAlignment="1">
      <alignment horizontal="left"/>
    </xf>
    <xf numFmtId="0" fontId="10" fillId="0" borderId="22" xfId="2" applyFont="1" applyAlignment="1">
      <alignment horizontal="right" vertical="center"/>
    </xf>
    <xf numFmtId="0" fontId="10" fillId="4" borderId="6" xfId="2" applyFont="1" applyFill="1" applyBorder="1" applyAlignment="1">
      <alignment horizontal="left" vertical="center" wrapText="1"/>
    </xf>
    <xf numFmtId="0" fontId="27" fillId="2" borderId="6" xfId="2" applyFont="1" applyFill="1" applyBorder="1" applyAlignment="1">
      <alignment horizontal="left" vertical="center" wrapText="1"/>
    </xf>
    <xf numFmtId="0" fontId="10" fillId="2" borderId="6" xfId="2" applyFont="1" applyFill="1" applyBorder="1" applyAlignment="1">
      <alignment horizontal="left" vertical="center" wrapText="1"/>
    </xf>
    <xf numFmtId="0" fontId="10" fillId="0" borderId="22" xfId="3" applyFont="1" applyAlignment="1">
      <alignment horizontal="left"/>
    </xf>
    <xf numFmtId="0" fontId="10" fillId="0" borderId="22" xfId="3" applyFont="1" applyAlignment="1">
      <alignment horizontal="right" vertical="center"/>
    </xf>
    <xf numFmtId="0" fontId="9" fillId="0" borderId="6" xfId="3" applyFont="1" applyBorder="1" applyAlignment="1">
      <alignment horizontal="center" vertical="center" wrapText="1"/>
    </xf>
    <xf numFmtId="0" fontId="10" fillId="0" borderId="22" xfId="3" applyFont="1" applyAlignment="1">
      <alignment horizontal="left" vertical="center"/>
    </xf>
    <xf numFmtId="0" fontId="10" fillId="0" borderId="6" xfId="3" applyFont="1" applyBorder="1" applyAlignment="1">
      <alignment horizontal="center" vertical="center"/>
    </xf>
    <xf numFmtId="0" fontId="10" fillId="0" borderId="6" xfId="3" applyFont="1" applyBorder="1" applyAlignment="1">
      <alignment horizontal="center" vertical="center" wrapText="1"/>
    </xf>
    <xf numFmtId="0" fontId="10" fillId="4" borderId="6" xfId="3" applyFont="1" applyFill="1" applyBorder="1" applyAlignment="1">
      <alignment horizontal="left" vertical="center" wrapText="1"/>
    </xf>
    <xf numFmtId="0" fontId="27" fillId="2" borderId="6" xfId="3" applyFont="1" applyFill="1" applyBorder="1" applyAlignment="1">
      <alignment horizontal="left" vertical="center" wrapText="1"/>
    </xf>
    <xf numFmtId="0" fontId="10" fillId="2" borderId="6" xfId="3" applyFont="1" applyFill="1" applyBorder="1" applyAlignment="1">
      <alignment horizontal="left" vertical="center" wrapText="1"/>
    </xf>
    <xf numFmtId="0" fontId="12" fillId="0" borderId="22" xfId="3"/>
    <xf numFmtId="0" fontId="10" fillId="0" borderId="22" xfId="3" applyFont="1" applyAlignment="1">
      <alignment horizontal="right" vertical="center" wrapText="1"/>
    </xf>
    <xf numFmtId="0" fontId="9" fillId="0" borderId="23" xfId="3" applyFont="1" applyBorder="1" applyAlignment="1">
      <alignment horizontal="center" vertical="center" wrapText="1"/>
    </xf>
    <xf numFmtId="0" fontId="10" fillId="0" borderId="23" xfId="3" applyFont="1" applyBorder="1" applyAlignment="1">
      <alignment horizontal="center" vertical="center" wrapText="1"/>
    </xf>
    <xf numFmtId="0" fontId="10" fillId="4" borderId="23" xfId="3" applyFont="1" applyFill="1" applyBorder="1" applyAlignment="1">
      <alignment horizontal="left" vertical="center" wrapText="1"/>
    </xf>
    <xf numFmtId="0" fontId="10" fillId="0" borderId="5" xfId="3" applyFont="1" applyBorder="1" applyAlignment="1">
      <alignment horizontal="center" vertical="center"/>
    </xf>
    <xf numFmtId="0" fontId="10" fillId="0" borderId="21" xfId="3" applyFont="1" applyBorder="1" applyAlignment="1">
      <alignment horizontal="center" vertical="center" wrapText="1"/>
    </xf>
    <xf numFmtId="0" fontId="10" fillId="4" borderId="21" xfId="3" applyFont="1" applyFill="1" applyBorder="1" applyAlignment="1">
      <alignment horizontal="left" vertical="center" wrapText="1"/>
    </xf>
    <xf numFmtId="0" fontId="10" fillId="2" borderId="5" xfId="3" applyFont="1" applyFill="1" applyBorder="1" applyAlignment="1">
      <alignment horizontal="left" vertical="center" wrapText="1"/>
    </xf>
    <xf numFmtId="0" fontId="10" fillId="0" borderId="26" xfId="3" applyFont="1" applyBorder="1" applyAlignment="1">
      <alignment horizontal="center" vertical="center"/>
    </xf>
    <xf numFmtId="0" fontId="10" fillId="0" borderId="26" xfId="3" applyFont="1" applyBorder="1" applyAlignment="1">
      <alignment horizontal="center" vertical="center" wrapText="1"/>
    </xf>
    <xf numFmtId="0" fontId="10" fillId="4" borderId="26" xfId="3" applyFont="1" applyFill="1" applyBorder="1" applyAlignment="1">
      <alignment horizontal="left" vertical="center" wrapText="1"/>
    </xf>
    <xf numFmtId="0" fontId="10" fillId="2" borderId="26" xfId="3" applyFont="1" applyFill="1" applyBorder="1" applyAlignment="1">
      <alignment horizontal="left" vertical="center" wrapText="1"/>
    </xf>
    <xf numFmtId="0" fontId="10" fillId="2" borderId="29" xfId="3" applyFont="1" applyFill="1" applyBorder="1" applyAlignment="1">
      <alignment horizontal="left" vertical="center" wrapText="1"/>
    </xf>
    <xf numFmtId="0" fontId="10" fillId="2" borderId="30" xfId="3" applyFont="1" applyFill="1" applyBorder="1" applyAlignment="1">
      <alignment horizontal="left" vertical="center" wrapText="1"/>
    </xf>
    <xf numFmtId="0" fontId="10" fillId="2" borderId="19" xfId="3" applyFont="1" applyFill="1" applyBorder="1" applyAlignment="1">
      <alignment horizontal="left" vertical="center" wrapText="1"/>
    </xf>
    <xf numFmtId="0" fontId="28" fillId="5" borderId="27" xfId="3" applyFont="1" applyFill="1" applyBorder="1" applyAlignment="1">
      <alignment horizontal="center" vertical="center" wrapText="1"/>
    </xf>
    <xf numFmtId="0" fontId="29" fillId="5" borderId="31" xfId="3" applyFont="1" applyFill="1" applyBorder="1" applyAlignment="1">
      <alignment horizontal="center" vertical="center" wrapText="1"/>
    </xf>
    <xf numFmtId="0" fontId="28" fillId="5" borderId="31" xfId="3" applyFont="1" applyFill="1" applyBorder="1" applyAlignment="1">
      <alignment horizontal="left" vertical="center" wrapText="1"/>
    </xf>
    <xf numFmtId="0" fontId="4" fillId="0" borderId="6" xfId="0" applyFont="1" applyBorder="1" applyAlignment="1">
      <alignment horizontal="left" vertical="center" wrapText="1"/>
    </xf>
    <xf numFmtId="166" fontId="4" fillId="2" borderId="6" xfId="0" applyNumberFormat="1" applyFont="1" applyFill="1" applyBorder="1" applyAlignment="1">
      <alignment horizontal="right" vertical="center"/>
    </xf>
    <xf numFmtId="0" fontId="6" fillId="0" borderId="9" xfId="0" applyFont="1" applyBorder="1" applyAlignment="1">
      <alignment horizontal="center" vertical="center" wrapText="1"/>
    </xf>
    <xf numFmtId="0" fontId="5" fillId="0" borderId="1" xfId="0" applyFont="1" applyBorder="1" applyAlignment="1">
      <alignment horizontal="left" vertical="center" wrapText="1"/>
    </xf>
    <xf numFmtId="166" fontId="5" fillId="3" borderId="12" xfId="0" applyNumberFormat="1" applyFont="1" applyFill="1" applyBorder="1" applyAlignment="1">
      <alignment horizontal="right" vertical="center"/>
    </xf>
    <xf numFmtId="0" fontId="4" fillId="0" borderId="1" xfId="0" applyFont="1" applyBorder="1" applyAlignment="1">
      <alignment horizontal="left" vertical="center" wrapText="1"/>
    </xf>
    <xf numFmtId="166" fontId="4" fillId="2" borderId="1" xfId="0" applyNumberFormat="1" applyFont="1" applyFill="1" applyBorder="1" applyAlignment="1">
      <alignment horizontal="right" vertical="center"/>
    </xf>
    <xf numFmtId="0" fontId="5" fillId="0" borderId="6" xfId="0" applyFont="1" applyBorder="1" applyAlignment="1">
      <alignment horizontal="left" vertical="center" wrapText="1"/>
    </xf>
    <xf numFmtId="165" fontId="5" fillId="3" borderId="6" xfId="0" applyNumberFormat="1" applyFont="1" applyFill="1" applyBorder="1" applyAlignment="1">
      <alignment horizontal="right" vertical="center"/>
    </xf>
    <xf numFmtId="165" fontId="4" fillId="2" borderId="6" xfId="0" applyNumberFormat="1" applyFont="1" applyFill="1" applyBorder="1" applyAlignment="1">
      <alignment horizontal="right" vertical="center"/>
    </xf>
    <xf numFmtId="0" fontId="5" fillId="0" borderId="12" xfId="0" applyFont="1" applyBorder="1" applyAlignment="1">
      <alignment horizontal="left" vertical="center" wrapText="1"/>
    </xf>
    <xf numFmtId="0" fontId="4" fillId="0" borderId="6" xfId="0" applyFont="1" applyBorder="1" applyAlignment="1">
      <alignment horizontal="center" vertical="center"/>
    </xf>
    <xf numFmtId="164" fontId="4" fillId="2" borderId="6" xfId="0" applyNumberFormat="1" applyFont="1" applyFill="1" applyBorder="1" applyAlignment="1">
      <alignment horizontal="right" vertical="center"/>
    </xf>
    <xf numFmtId="164" fontId="5" fillId="3" borderId="6" xfId="0" applyNumberFormat="1" applyFont="1" applyFill="1" applyBorder="1" applyAlignment="1">
      <alignment horizontal="right"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3" fillId="0" borderId="1" xfId="0" applyFont="1" applyBorder="1" applyAlignment="1">
      <alignment horizontal="center"/>
    </xf>
    <xf numFmtId="0" fontId="3" fillId="0" borderId="9" xfId="0" applyFont="1" applyBorder="1" applyAlignment="1">
      <alignment horizontal="center" vertical="center" wrapText="1"/>
    </xf>
    <xf numFmtId="0" fontId="2" fillId="0" borderId="1" xfId="0" applyFont="1" applyBorder="1" applyAlignment="1">
      <alignment horizontal="center"/>
    </xf>
    <xf numFmtId="0" fontId="2" fillId="0" borderId="9" xfId="0" applyFont="1" applyBorder="1" applyAlignment="1">
      <alignment horizontal="center"/>
    </xf>
    <xf numFmtId="0" fontId="2" fillId="0" borderId="1" xfId="0" applyFont="1" applyBorder="1" applyAlignment="1">
      <alignment horizontal="right"/>
    </xf>
    <xf numFmtId="0" fontId="10"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5"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center"/>
    </xf>
    <xf numFmtId="0" fontId="2" fillId="0" borderId="6" xfId="0" applyFont="1" applyBorder="1" applyAlignment="1">
      <alignment horizontal="center" vertical="top" wrapText="1"/>
    </xf>
    <xf numFmtId="0" fontId="2" fillId="0" borderId="6" xfId="0" applyFont="1" applyBorder="1" applyAlignment="1">
      <alignment horizontal="center"/>
    </xf>
    <xf numFmtId="165" fontId="5" fillId="3" borderId="6" xfId="0" applyNumberFormat="1" applyFont="1" applyFill="1" applyBorder="1" applyAlignment="1">
      <alignment horizontal="center" vertical="center"/>
    </xf>
    <xf numFmtId="219" fontId="4" fillId="2" borderId="6" xfId="0" applyNumberFormat="1" applyFont="1" applyFill="1" applyBorder="1" applyAlignment="1">
      <alignment horizontal="center" vertical="center"/>
    </xf>
    <xf numFmtId="220" fontId="4" fillId="2" borderId="6" xfId="0" applyNumberFormat="1" applyFont="1" applyFill="1" applyBorder="1" applyAlignment="1">
      <alignment horizontal="center" vertical="center"/>
    </xf>
    <xf numFmtId="221" fontId="4" fillId="2" borderId="6" xfId="0" applyNumberFormat="1" applyFont="1" applyFill="1" applyBorder="1" applyAlignment="1">
      <alignment horizontal="center" vertical="center"/>
    </xf>
    <xf numFmtId="222" fontId="4" fillId="2" borderId="6" xfId="0" applyNumberFormat="1" applyFont="1" applyFill="1" applyBorder="1" applyAlignment="1">
      <alignment horizontal="center" vertical="center"/>
    </xf>
    <xf numFmtId="223" fontId="4" fillId="2" borderId="6" xfId="0" applyNumberFormat="1" applyFont="1" applyFill="1" applyBorder="1" applyAlignment="1">
      <alignment horizontal="center" vertical="center"/>
    </xf>
    <xf numFmtId="224" fontId="4" fillId="2" borderId="6" xfId="0" applyNumberFormat="1" applyFont="1" applyFill="1" applyBorder="1" applyAlignment="1">
      <alignment horizontal="center" vertical="center"/>
    </xf>
    <xf numFmtId="225" fontId="4" fillId="2" borderId="6" xfId="0" applyNumberFormat="1" applyFont="1" applyFill="1" applyBorder="1" applyAlignment="1">
      <alignment horizontal="center" vertical="center"/>
    </xf>
    <xf numFmtId="226" fontId="4" fillId="2" borderId="6" xfId="0" applyNumberFormat="1" applyFont="1" applyFill="1" applyBorder="1" applyAlignment="1">
      <alignment horizontal="center" vertical="center"/>
    </xf>
    <xf numFmtId="215" fontId="5" fillId="3" borderId="6" xfId="0" applyNumberFormat="1" applyFont="1" applyFill="1" applyBorder="1" applyAlignment="1">
      <alignment horizontal="center" vertical="center"/>
    </xf>
    <xf numFmtId="216" fontId="5" fillId="3" borderId="6" xfId="0" applyNumberFormat="1" applyFont="1" applyFill="1" applyBorder="1" applyAlignment="1">
      <alignment horizontal="center" vertical="center"/>
    </xf>
    <xf numFmtId="217" fontId="5" fillId="3" borderId="6" xfId="0" applyNumberFormat="1" applyFont="1" applyFill="1" applyBorder="1" applyAlignment="1">
      <alignment horizontal="center" vertical="center"/>
    </xf>
    <xf numFmtId="218" fontId="5" fillId="3" borderId="6" xfId="0" applyNumberFormat="1" applyFont="1" applyFill="1" applyBorder="1" applyAlignment="1">
      <alignment horizontal="center" vertical="center"/>
    </xf>
    <xf numFmtId="211" fontId="4" fillId="2" borderId="6" xfId="0" applyNumberFormat="1" applyFont="1" applyFill="1" applyBorder="1" applyAlignment="1">
      <alignment horizontal="center" vertical="center"/>
    </xf>
    <xf numFmtId="212" fontId="4" fillId="2" borderId="6" xfId="0" applyNumberFormat="1" applyFont="1" applyFill="1" applyBorder="1" applyAlignment="1">
      <alignment horizontal="center" vertical="center"/>
    </xf>
    <xf numFmtId="213" fontId="4" fillId="2" borderId="6" xfId="0" applyNumberFormat="1" applyFont="1" applyFill="1" applyBorder="1" applyAlignment="1">
      <alignment horizontal="center" vertical="center"/>
    </xf>
    <xf numFmtId="214" fontId="4" fillId="2" borderId="6" xfId="0" applyNumberFormat="1" applyFont="1" applyFill="1" applyBorder="1" applyAlignment="1">
      <alignment horizontal="center" vertical="center"/>
    </xf>
    <xf numFmtId="207" fontId="4" fillId="2" borderId="6" xfId="0" applyNumberFormat="1" applyFont="1" applyFill="1" applyBorder="1" applyAlignment="1">
      <alignment horizontal="center" vertical="center"/>
    </xf>
    <xf numFmtId="208" fontId="4" fillId="2" borderId="6" xfId="0" applyNumberFormat="1" applyFont="1" applyFill="1" applyBorder="1" applyAlignment="1">
      <alignment horizontal="center" vertical="center"/>
    </xf>
    <xf numFmtId="209" fontId="4" fillId="2" borderId="6" xfId="0" applyNumberFormat="1" applyFont="1" applyFill="1" applyBorder="1" applyAlignment="1">
      <alignment horizontal="center" vertical="center"/>
    </xf>
    <xf numFmtId="210" fontId="4" fillId="2" borderId="6" xfId="0" applyNumberFormat="1" applyFont="1" applyFill="1" applyBorder="1" applyAlignment="1">
      <alignment horizontal="center" vertical="center"/>
    </xf>
    <xf numFmtId="202" fontId="4" fillId="2" borderId="6" xfId="0" applyNumberFormat="1" applyFont="1" applyFill="1" applyBorder="1" applyAlignment="1">
      <alignment horizontal="center" vertical="center"/>
    </xf>
    <xf numFmtId="203" fontId="4" fillId="2" borderId="6" xfId="0" applyNumberFormat="1" applyFont="1" applyFill="1" applyBorder="1" applyAlignment="1">
      <alignment horizontal="center" vertical="center"/>
    </xf>
    <xf numFmtId="204" fontId="4" fillId="2" borderId="6" xfId="0" applyNumberFormat="1" applyFont="1" applyFill="1" applyBorder="1" applyAlignment="1">
      <alignment horizontal="center" vertical="center"/>
    </xf>
    <xf numFmtId="205" fontId="4" fillId="2" borderId="6" xfId="0" applyNumberFormat="1" applyFont="1" applyFill="1" applyBorder="1" applyAlignment="1">
      <alignment horizontal="center" vertical="center"/>
    </xf>
    <xf numFmtId="0" fontId="4" fillId="2" borderId="6" xfId="0" applyFont="1" applyFill="1" applyBorder="1" applyAlignment="1">
      <alignment horizontal="center" vertical="center"/>
    </xf>
    <xf numFmtId="206"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200" fontId="4" fillId="2" borderId="6" xfId="0" applyNumberFormat="1" applyFont="1" applyFill="1" applyBorder="1" applyAlignment="1">
      <alignment horizontal="center" vertical="center"/>
    </xf>
    <xf numFmtId="164" fontId="4" fillId="2" borderId="6" xfId="0" applyNumberFormat="1" applyFont="1" applyFill="1" applyBorder="1" applyAlignment="1">
      <alignment horizontal="center" vertical="center"/>
    </xf>
    <xf numFmtId="201" fontId="4" fillId="2" borderId="6" xfId="0" applyNumberFormat="1" applyFont="1" applyFill="1" applyBorder="1" applyAlignment="1">
      <alignment horizontal="center" vertical="center"/>
    </xf>
    <xf numFmtId="164" fontId="5" fillId="3" borderId="6" xfId="0" applyNumberFormat="1" applyFont="1" applyFill="1" applyBorder="1" applyAlignment="1">
      <alignment horizontal="center" vertical="center"/>
    </xf>
    <xf numFmtId="0" fontId="3" fillId="0" borderId="1" xfId="0" applyFont="1" applyBorder="1" applyAlignment="1">
      <alignment horizontal="center" vertic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10" fillId="0" borderId="1" xfId="0" applyFont="1" applyBorder="1" applyAlignment="1">
      <alignment horizontal="right" vertical="center" wrapText="1"/>
    </xf>
    <xf numFmtId="0" fontId="9"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165" fontId="10" fillId="2" borderId="6" xfId="2" applyNumberFormat="1" applyFont="1" applyFill="1" applyBorder="1" applyAlignment="1">
      <alignment horizontal="right" vertical="center"/>
    </xf>
    <xf numFmtId="0" fontId="10" fillId="2" borderId="6" xfId="2" applyFont="1" applyFill="1" applyBorder="1" applyAlignment="1">
      <alignment horizontal="right" vertical="center"/>
    </xf>
    <xf numFmtId="0" fontId="10" fillId="0" borderId="6" xfId="2" applyFont="1" applyBorder="1" applyAlignment="1">
      <alignment horizontal="center" vertical="center"/>
    </xf>
    <xf numFmtId="0" fontId="10" fillId="0" borderId="6" xfId="2" applyFont="1" applyBorder="1" applyAlignment="1">
      <alignment horizontal="left" vertical="center" wrapText="1"/>
    </xf>
    <xf numFmtId="0" fontId="23" fillId="0" borderId="11" xfId="2" applyFont="1" applyBorder="1" applyAlignment="1">
      <alignment horizontal="center" vertical="center" wrapText="1"/>
    </xf>
    <xf numFmtId="0" fontId="9" fillId="0" borderId="6" xfId="2" applyFont="1" applyBorder="1" applyAlignment="1">
      <alignment horizontal="center" vertical="center"/>
    </xf>
    <xf numFmtId="164" fontId="10" fillId="2" borderId="6" xfId="2" applyNumberFormat="1" applyFont="1" applyFill="1" applyBorder="1" applyAlignment="1">
      <alignment horizontal="right" vertical="center"/>
    </xf>
    <xf numFmtId="0" fontId="9" fillId="0" borderId="23" xfId="2" applyFont="1" applyBorder="1" applyAlignment="1">
      <alignment horizontal="center" vertical="center"/>
    </xf>
    <xf numFmtId="0" fontId="9" fillId="0" borderId="8" xfId="2" applyFont="1" applyBorder="1" applyAlignment="1">
      <alignment horizontal="center" vertical="center"/>
    </xf>
    <xf numFmtId="165" fontId="10" fillId="2" borderId="23" xfId="2" applyNumberFormat="1" applyFont="1" applyFill="1" applyBorder="1" applyAlignment="1">
      <alignment horizontal="right" vertical="center"/>
    </xf>
    <xf numFmtId="165" fontId="10" fillId="2" borderId="8" xfId="2" applyNumberFormat="1" applyFont="1" applyFill="1" applyBorder="1" applyAlignment="1">
      <alignment horizontal="right" vertical="center"/>
    </xf>
    <xf numFmtId="242" fontId="10" fillId="2" borderId="6" xfId="2" applyNumberFormat="1" applyFont="1" applyFill="1" applyBorder="1" applyAlignment="1">
      <alignment horizontal="right" vertical="center"/>
    </xf>
    <xf numFmtId="0" fontId="10" fillId="0" borderId="23" xfId="2" applyFont="1" applyBorder="1" applyAlignment="1">
      <alignment horizontal="center" vertical="center"/>
    </xf>
    <xf numFmtId="0" fontId="10" fillId="0" borderId="8" xfId="2" applyFont="1" applyBorder="1" applyAlignment="1">
      <alignment horizontal="center" vertical="center"/>
    </xf>
    <xf numFmtId="0" fontId="10" fillId="0" borderId="23" xfId="2" applyFont="1" applyBorder="1" applyAlignment="1">
      <alignment horizontal="left" vertical="center" wrapText="1"/>
    </xf>
    <xf numFmtId="0" fontId="10" fillId="0" borderId="13" xfId="2" applyFont="1" applyBorder="1" applyAlignment="1">
      <alignment horizontal="left" vertical="center" wrapText="1"/>
    </xf>
    <xf numFmtId="0" fontId="10" fillId="0" borderId="8" xfId="2" applyFont="1" applyBorder="1" applyAlignment="1">
      <alignment horizontal="left" vertical="center" wrapText="1"/>
    </xf>
    <xf numFmtId="0" fontId="9" fillId="0" borderId="13" xfId="2" applyFont="1" applyBorder="1" applyAlignment="1">
      <alignment horizontal="center" vertical="center"/>
    </xf>
    <xf numFmtId="0" fontId="9" fillId="0" borderId="6" xfId="2" applyFont="1" applyBorder="1" applyAlignment="1">
      <alignment horizontal="center" vertical="center" wrapText="1"/>
    </xf>
    <xf numFmtId="0" fontId="10" fillId="0" borderId="22" xfId="2" applyFont="1" applyAlignment="1">
      <alignment horizontal="left" vertical="center" wrapText="1"/>
    </xf>
    <xf numFmtId="0" fontId="22" fillId="0" borderId="22" xfId="2" applyFont="1" applyAlignment="1">
      <alignment horizontal="center" vertical="center" wrapText="1"/>
    </xf>
    <xf numFmtId="0" fontId="22" fillId="0" borderId="11" xfId="2" applyFont="1" applyBorder="1" applyAlignment="1">
      <alignment horizontal="center" vertical="center" wrapText="1"/>
    </xf>
    <xf numFmtId="0" fontId="21" fillId="0" borderId="22" xfId="2" applyFont="1" applyAlignment="1">
      <alignment horizontal="center" wrapText="1"/>
    </xf>
    <xf numFmtId="0" fontId="21" fillId="0" borderId="11" xfId="2" applyFont="1" applyBorder="1" applyAlignment="1">
      <alignment horizontal="center"/>
    </xf>
    <xf numFmtId="0" fontId="21" fillId="0" borderId="22" xfId="2" applyFont="1" applyAlignment="1">
      <alignment horizontal="right"/>
    </xf>
    <xf numFmtId="0" fontId="20" fillId="0" borderId="22" xfId="2" applyFont="1" applyAlignment="1">
      <alignment horizontal="center"/>
    </xf>
    <xf numFmtId="0" fontId="20" fillId="0" borderId="5" xfId="2" applyFont="1" applyBorder="1" applyAlignment="1">
      <alignment horizontal="center" vertical="top" wrapText="1"/>
    </xf>
    <xf numFmtId="0" fontId="20" fillId="0" borderId="18" xfId="2" applyFont="1" applyBorder="1" applyAlignment="1">
      <alignment horizontal="center" vertical="top" wrapText="1"/>
    </xf>
    <xf numFmtId="0" fontId="20" fillId="0" borderId="20" xfId="2" applyFont="1" applyBorder="1" applyAlignment="1">
      <alignment horizontal="center" vertical="top" wrapText="1"/>
    </xf>
    <xf numFmtId="0" fontId="20" fillId="0" borderId="6" xfId="2" applyFont="1" applyBorder="1" applyAlignment="1">
      <alignment horizontal="center" vertical="center"/>
    </xf>
    <xf numFmtId="0" fontId="20" fillId="0" borderId="6" xfId="2" applyFont="1" applyBorder="1" applyAlignment="1">
      <alignment horizontal="center" vertical="top" wrapText="1"/>
    </xf>
    <xf numFmtId="0" fontId="21" fillId="0" borderId="6" xfId="2" applyFont="1" applyBorder="1" applyAlignment="1">
      <alignment horizontal="center"/>
    </xf>
    <xf numFmtId="0" fontId="25" fillId="0" borderId="22" xfId="1" applyFont="1" applyAlignment="1">
      <alignment horizontal="center" vertical="center" wrapText="1"/>
    </xf>
    <xf numFmtId="0" fontId="2" fillId="0" borderId="22" xfId="1" applyFont="1" applyAlignment="1">
      <alignment horizontal="center" vertical="center"/>
    </xf>
    <xf numFmtId="0" fontId="2" fillId="0" borderId="5"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6" xfId="1" applyFont="1" applyBorder="1" applyAlignment="1">
      <alignment horizontal="center" vertical="center"/>
    </xf>
    <xf numFmtId="0" fontId="2" fillId="0" borderId="6" xfId="1" applyFont="1" applyBorder="1" applyAlignment="1">
      <alignment horizontal="center" vertical="center" wrapText="1"/>
    </xf>
    <xf numFmtId="0" fontId="3" fillId="0" borderId="22" xfId="1" applyFont="1" applyAlignment="1">
      <alignment horizontal="center" vertical="center" wrapText="1"/>
    </xf>
    <xf numFmtId="0" fontId="3" fillId="0" borderId="11"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3" xfId="1" applyFont="1" applyBorder="1" applyAlignment="1">
      <alignment horizontal="left" vertical="center" wrapText="1"/>
    </xf>
    <xf numFmtId="0" fontId="25" fillId="0" borderId="11" xfId="1" applyFont="1" applyBorder="1" applyAlignment="1">
      <alignment horizontal="center" vertical="center" wrapText="1"/>
    </xf>
    <xf numFmtId="0" fontId="2" fillId="0" borderId="22" xfId="1" applyFont="1" applyAlignment="1">
      <alignment horizontal="right" vertical="center"/>
    </xf>
    <xf numFmtId="0" fontId="10" fillId="0" borderId="22" xfId="1" applyFont="1" applyAlignment="1">
      <alignment horizontal="right" vertical="center" wrapText="1"/>
    </xf>
    <xf numFmtId="0" fontId="4" fillId="0" borderId="22" xfId="1" applyFont="1" applyAlignment="1">
      <alignment horizontal="right" vertical="center" wrapText="1"/>
    </xf>
    <xf numFmtId="0" fontId="5" fillId="0" borderId="6" xfId="1" applyFont="1" applyBorder="1" applyAlignment="1">
      <alignment horizontal="center" vertical="center"/>
    </xf>
    <xf numFmtId="0" fontId="4" fillId="0" borderId="6" xfId="1" applyFont="1" applyBorder="1" applyAlignment="1">
      <alignment horizontal="center" vertical="center"/>
    </xf>
    <xf numFmtId="0" fontId="4" fillId="0" borderId="6" xfId="1" applyFont="1" applyBorder="1" applyAlignment="1">
      <alignment horizontal="left" vertical="center" wrapText="1"/>
    </xf>
    <xf numFmtId="165" fontId="4" fillId="2" borderId="6" xfId="1" applyNumberFormat="1" applyFont="1" applyFill="1" applyBorder="1" applyAlignment="1">
      <alignment horizontal="center" vertical="center"/>
    </xf>
    <xf numFmtId="166" fontId="4" fillId="2" borderId="6" xfId="1" applyNumberFormat="1" applyFont="1" applyFill="1" applyBorder="1" applyAlignment="1">
      <alignment horizontal="center" vertical="center"/>
    </xf>
    <xf numFmtId="206" fontId="4" fillId="2" borderId="6" xfId="1" applyNumberFormat="1" applyFont="1" applyFill="1" applyBorder="1" applyAlignment="1">
      <alignment horizontal="center" vertical="center"/>
    </xf>
    <xf numFmtId="243" fontId="4" fillId="2" borderId="6" xfId="1" applyNumberFormat="1" applyFont="1" applyFill="1" applyBorder="1" applyAlignment="1">
      <alignment horizontal="center" vertical="center"/>
    </xf>
    <xf numFmtId="244" fontId="4" fillId="2" borderId="6" xfId="1" applyNumberFormat="1" applyFont="1" applyFill="1" applyBorder="1" applyAlignment="1">
      <alignment horizontal="center" vertical="center"/>
    </xf>
    <xf numFmtId="245" fontId="4" fillId="2" borderId="6" xfId="1" applyNumberFormat="1" applyFont="1" applyFill="1" applyBorder="1" applyAlignment="1">
      <alignment horizontal="center" vertical="center"/>
    </xf>
    <xf numFmtId="246" fontId="4" fillId="2" borderId="6" xfId="1" applyNumberFormat="1" applyFont="1" applyFill="1" applyBorder="1" applyAlignment="1">
      <alignment horizontal="center" vertical="center"/>
    </xf>
    <xf numFmtId="247" fontId="4" fillId="2" borderId="6" xfId="1" applyNumberFormat="1" applyFont="1" applyFill="1" applyBorder="1" applyAlignment="1">
      <alignment horizontal="center" vertical="center"/>
    </xf>
    <xf numFmtId="248" fontId="4" fillId="2" borderId="6" xfId="1" applyNumberFormat="1" applyFont="1" applyFill="1" applyBorder="1" applyAlignment="1">
      <alignment horizontal="center" vertical="center"/>
    </xf>
    <xf numFmtId="165" fontId="5" fillId="3" borderId="6" xfId="1" applyNumberFormat="1" applyFont="1" applyFill="1" applyBorder="1" applyAlignment="1">
      <alignment horizontal="center" vertical="center"/>
    </xf>
    <xf numFmtId="249" fontId="4" fillId="2" borderId="6" xfId="1" applyNumberFormat="1" applyFont="1" applyFill="1" applyBorder="1" applyAlignment="1">
      <alignment horizontal="center" vertical="center"/>
    </xf>
    <xf numFmtId="250" fontId="4" fillId="2" borderId="6" xfId="1" applyNumberFormat="1" applyFont="1" applyFill="1" applyBorder="1" applyAlignment="1">
      <alignment horizontal="center" vertical="center"/>
    </xf>
    <xf numFmtId="0" fontId="6" fillId="0" borderId="11" xfId="1" applyFont="1" applyBorder="1" applyAlignment="1">
      <alignment horizontal="center" vertical="center" wrapText="1"/>
    </xf>
    <xf numFmtId="0" fontId="9" fillId="0" borderId="22" xfId="2" applyFont="1" applyAlignment="1">
      <alignment horizontal="center" vertical="center"/>
    </xf>
    <xf numFmtId="0" fontId="10" fillId="0" borderId="22" xfId="2" applyFont="1" applyAlignment="1">
      <alignment horizontal="center" vertical="center"/>
    </xf>
    <xf numFmtId="0" fontId="9" fillId="0" borderId="22" xfId="3" applyFont="1" applyAlignment="1">
      <alignment horizontal="center" vertical="center"/>
    </xf>
    <xf numFmtId="0" fontId="10" fillId="0" borderId="22" xfId="3" applyFont="1" applyAlignment="1">
      <alignment horizontal="center" vertical="center"/>
    </xf>
    <xf numFmtId="0" fontId="9" fillId="0" borderId="22" xfId="3" applyFont="1" applyAlignment="1">
      <alignment horizontal="center" vertical="center" wrapText="1"/>
    </xf>
    <xf numFmtId="0" fontId="10" fillId="0" borderId="22" xfId="3" applyFont="1" applyAlignment="1">
      <alignment horizontal="center" vertical="center" wrapText="1"/>
    </xf>
    <xf numFmtId="0" fontId="9" fillId="0" borderId="6" xfId="3" applyFont="1" applyBorder="1" applyAlignment="1">
      <alignment horizontal="center" vertical="center"/>
    </xf>
    <xf numFmtId="0" fontId="9" fillId="0" borderId="6" xfId="3" applyFont="1" applyBorder="1" applyAlignment="1">
      <alignment horizontal="center" vertical="center" wrapText="1"/>
    </xf>
    <xf numFmtId="0" fontId="10" fillId="0" borderId="5" xfId="3" applyFont="1" applyBorder="1" applyAlignment="1">
      <alignment horizontal="center" vertical="center"/>
    </xf>
    <xf numFmtId="0" fontId="12" fillId="0" borderId="19" xfId="3" applyBorder="1" applyAlignment="1">
      <alignment horizontal="center" vertical="center"/>
    </xf>
    <xf numFmtId="0" fontId="10" fillId="0" borderId="5" xfId="3" applyFont="1" applyBorder="1" applyAlignment="1">
      <alignment horizontal="center" vertical="center" wrapText="1"/>
    </xf>
    <xf numFmtId="0" fontId="12" fillId="0" borderId="19" xfId="3" applyBorder="1" applyAlignment="1">
      <alignment horizontal="center" vertical="center" wrapText="1"/>
    </xf>
    <xf numFmtId="0" fontId="10" fillId="4" borderId="5" xfId="3" applyFont="1" applyFill="1" applyBorder="1" applyAlignment="1">
      <alignment horizontal="left" vertical="center" wrapText="1"/>
    </xf>
    <xf numFmtId="0" fontId="12" fillId="0" borderId="19" xfId="3" applyBorder="1" applyAlignment="1">
      <alignment horizontal="left" vertical="center" wrapText="1"/>
    </xf>
    <xf numFmtId="0" fontId="10" fillId="2" borderId="5" xfId="3" applyFont="1" applyFill="1" applyBorder="1" applyAlignment="1">
      <alignment horizontal="left" vertical="center" wrapText="1"/>
    </xf>
    <xf numFmtId="0" fontId="10" fillId="0" borderId="27" xfId="3" applyFont="1" applyBorder="1" applyAlignment="1">
      <alignment horizontal="center" vertical="center"/>
    </xf>
    <xf numFmtId="0" fontId="10" fillId="0" borderId="27" xfId="3" applyFont="1" applyBorder="1" applyAlignment="1">
      <alignment horizontal="center" vertical="center" wrapText="1"/>
    </xf>
    <xf numFmtId="0" fontId="10" fillId="4" borderId="28" xfId="3" applyFont="1" applyFill="1" applyBorder="1" applyAlignment="1">
      <alignment horizontal="left" vertical="center" wrapText="1"/>
    </xf>
    <xf numFmtId="0" fontId="12" fillId="0" borderId="18" xfId="3" applyBorder="1" applyAlignment="1">
      <alignment horizontal="left" vertical="center" wrapText="1"/>
    </xf>
    <xf numFmtId="0" fontId="4" fillId="0" borderId="1" xfId="0" applyFont="1" applyBorder="1" applyAlignment="1">
      <alignment horizontal="right" vertical="center" wrapText="1"/>
    </xf>
    <xf numFmtId="0" fontId="5" fillId="0" borderId="0" xfId="0" applyFont="1" applyAlignment="1">
      <alignment horizontal="center" vertical="center"/>
    </xf>
    <xf numFmtId="0" fontId="4" fillId="0" borderId="0" xfId="0" applyFont="1" applyAlignment="1">
      <alignment horizontal="right" vertical="center"/>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xf>
    <xf numFmtId="0" fontId="10"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wrapText="1"/>
    </xf>
    <xf numFmtId="0" fontId="9" fillId="0" borderId="19" xfId="1" applyFont="1" applyBorder="1" applyAlignment="1">
      <alignment horizontal="left" vertical="center" wrapText="1"/>
    </xf>
    <xf numFmtId="0" fontId="10" fillId="0" borderId="19" xfId="1" applyFont="1" applyBorder="1" applyAlignment="1">
      <alignment horizontal="left" vertical="center" wrapText="1"/>
    </xf>
    <xf numFmtId="0" fontId="9" fillId="0" borderId="5"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2" xfId="1" applyFont="1" applyAlignment="1">
      <alignment horizontal="center" vertical="center"/>
    </xf>
    <xf numFmtId="0" fontId="9" fillId="0" borderId="5" xfId="1" applyFont="1" applyBorder="1" applyAlignment="1">
      <alignment horizontal="left" vertical="center" wrapText="1"/>
    </xf>
    <xf numFmtId="0" fontId="9" fillId="0" borderId="5" xfId="1" applyFont="1" applyBorder="1" applyAlignment="1">
      <alignment horizontal="left" vertical="center"/>
    </xf>
    <xf numFmtId="0" fontId="9" fillId="0" borderId="18" xfId="1" applyFont="1" applyBorder="1" applyAlignment="1">
      <alignment horizontal="left" vertical="center"/>
    </xf>
    <xf numFmtId="0" fontId="9" fillId="0" borderId="11" xfId="1" applyFont="1" applyBorder="1" applyAlignment="1">
      <alignment horizontal="left" vertical="center"/>
    </xf>
    <xf numFmtId="0" fontId="9" fillId="0" borderId="20" xfId="1" applyFont="1" applyBorder="1" applyAlignment="1">
      <alignment horizontal="left" vertical="center"/>
    </xf>
    <xf numFmtId="0" fontId="9" fillId="0" borderId="6" xfId="1" applyFont="1" applyBorder="1" applyAlignment="1">
      <alignment horizontal="left" vertical="center"/>
    </xf>
    <xf numFmtId="0" fontId="9" fillId="0" borderId="6" xfId="1" applyFont="1" applyBorder="1" applyAlignment="1">
      <alignment horizontal="left" vertical="center" wrapText="1"/>
    </xf>
    <xf numFmtId="0" fontId="9" fillId="0" borderId="5" xfId="1" applyFont="1" applyBorder="1" applyAlignment="1">
      <alignment horizontal="left" vertical="top" wrapText="1"/>
    </xf>
    <xf numFmtId="0" fontId="9" fillId="0" borderId="19" xfId="1" applyFont="1" applyBorder="1" applyAlignment="1">
      <alignment horizontal="left" vertical="top" wrapText="1"/>
    </xf>
    <xf numFmtId="0" fontId="5" fillId="0" borderId="21" xfId="0" applyFont="1" applyBorder="1" applyAlignment="1">
      <alignment horizontal="center" vertical="center" wrapText="1"/>
    </xf>
    <xf numFmtId="0" fontId="10" fillId="0" borderId="6" xfId="0" applyFont="1" applyBorder="1" applyAlignment="1">
      <alignment horizontal="left" vertical="center" wrapText="1"/>
    </xf>
    <xf numFmtId="0" fontId="4" fillId="0" borderId="1" xfId="0" applyFont="1" applyBorder="1" applyAlignment="1">
      <alignment horizontal="right" vertical="center"/>
    </xf>
    <xf numFmtId="0" fontId="5" fillId="3" borderId="6" xfId="0" applyFont="1" applyFill="1" applyBorder="1" applyAlignment="1">
      <alignment horizontal="center" vertical="center"/>
    </xf>
    <xf numFmtId="0" fontId="9" fillId="0" borderId="22" xfId="2" applyFont="1" applyAlignment="1">
      <alignment horizontal="center"/>
    </xf>
  </cellXfs>
  <cellStyles count="4">
    <cellStyle name="Обычный" xfId="0" builtinId="0"/>
    <cellStyle name="Обычный 2" xfId="1" xr:uid="{00000000-0005-0000-0000-000001000000}"/>
    <cellStyle name="Обычный 2 2" xfId="2" xr:uid="{00000000-0005-0000-0000-000002000000}"/>
    <cellStyle name="Обычный 2 2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S86"/>
  <sheetViews>
    <sheetView tabSelected="1" zoomScale="80" zoomScaleNormal="80" workbookViewId="0">
      <selection activeCell="C2" sqref="C2:R2"/>
    </sheetView>
  </sheetViews>
  <sheetFormatPr defaultColWidth="10.42578125" defaultRowHeight="11.4" customHeight="1" x14ac:dyDescent="0.2"/>
  <cols>
    <col min="1" max="1" width="3.42578125" style="1" customWidth="1"/>
    <col min="2" max="2" width="11.7109375" style="1" customWidth="1"/>
    <col min="3" max="3" width="6.28515625" style="1" customWidth="1"/>
    <col min="4" max="4" width="17.28515625" style="1" customWidth="1"/>
    <col min="5" max="5" width="3.42578125" style="1" customWidth="1"/>
    <col min="6" max="6" width="23.28515625" style="1" customWidth="1"/>
    <col min="7" max="7" width="3.42578125" style="1" customWidth="1"/>
    <col min="8" max="8" width="28" style="1" customWidth="1"/>
    <col min="9" max="9" width="3.7109375" style="1" customWidth="1"/>
    <col min="10" max="10" width="9.28515625" style="1" customWidth="1"/>
    <col min="11" max="11" width="3.42578125" style="1" customWidth="1"/>
    <col min="12" max="12" width="1.28515625" style="1" customWidth="1"/>
    <col min="13" max="13" width="1.42578125" style="1" customWidth="1"/>
    <col min="14" max="14" width="11.7109375" style="1" customWidth="1"/>
    <col min="15" max="15" width="2.28515625" style="1" customWidth="1"/>
    <col min="16" max="16" width="7.7109375" style="1" customWidth="1"/>
    <col min="17" max="17" width="16.28515625" style="1" customWidth="1"/>
    <col min="18" max="18" width="7" style="1" customWidth="1"/>
    <col min="19" max="19" width="10.42578125" style="1" customWidth="1"/>
  </cols>
  <sheetData>
    <row r="1" spans="2:18" s="2" customFormat="1" ht="10.95" customHeight="1" x14ac:dyDescent="0.25"/>
    <row r="2" spans="2:18" s="2" customFormat="1" ht="10.95" customHeight="1" x14ac:dyDescent="0.25">
      <c r="C2" s="285" t="s">
        <v>0</v>
      </c>
      <c r="D2" s="285"/>
      <c r="E2" s="285"/>
      <c r="F2" s="285"/>
      <c r="G2" s="285"/>
      <c r="H2" s="285"/>
      <c r="I2" s="285"/>
      <c r="J2" s="285"/>
      <c r="K2" s="285"/>
      <c r="L2" s="285"/>
      <c r="M2" s="285"/>
      <c r="N2" s="285"/>
      <c r="O2" s="285"/>
      <c r="P2" s="285"/>
      <c r="Q2" s="285"/>
      <c r="R2" s="285"/>
    </row>
    <row r="3" spans="2:18" s="2" customFormat="1" ht="10.95" customHeight="1" x14ac:dyDescent="0.25">
      <c r="C3" s="286" t="s">
        <v>1</v>
      </c>
      <c r="D3" s="286"/>
      <c r="E3" s="286"/>
      <c r="F3" s="286"/>
      <c r="G3" s="286"/>
      <c r="H3" s="286"/>
      <c r="I3" s="290" t="s">
        <v>2</v>
      </c>
      <c r="J3" s="290"/>
      <c r="K3" s="290"/>
      <c r="L3" s="290"/>
      <c r="M3" s="290"/>
      <c r="N3" s="290"/>
      <c r="O3" s="290"/>
      <c r="P3" s="290"/>
      <c r="Q3" s="290"/>
      <c r="R3" s="290"/>
    </row>
    <row r="4" spans="2:18" s="2" customFormat="1" ht="43.95" customHeight="1" x14ac:dyDescent="0.25">
      <c r="C4" s="287"/>
      <c r="D4" s="288"/>
      <c r="E4" s="288"/>
      <c r="F4" s="288"/>
      <c r="G4" s="288"/>
      <c r="H4" s="289"/>
      <c r="I4" s="291" t="s">
        <v>3</v>
      </c>
      <c r="J4" s="291"/>
      <c r="K4" s="291"/>
      <c r="L4" s="291"/>
      <c r="M4" s="291" t="s">
        <v>4</v>
      </c>
      <c r="N4" s="291"/>
      <c r="O4" s="291"/>
      <c r="P4" s="291"/>
      <c r="Q4" s="291" t="s">
        <v>5</v>
      </c>
      <c r="R4" s="291"/>
    </row>
    <row r="5" spans="2:18" s="2" customFormat="1" ht="10.95" customHeight="1" x14ac:dyDescent="0.25">
      <c r="C5" s="292" t="s">
        <v>6</v>
      </c>
      <c r="D5" s="292"/>
      <c r="E5" s="292"/>
      <c r="F5" s="292"/>
      <c r="G5" s="292"/>
      <c r="H5" s="292"/>
      <c r="I5" s="292" t="s">
        <v>7</v>
      </c>
      <c r="J5" s="292"/>
      <c r="K5" s="292"/>
      <c r="L5" s="292"/>
      <c r="M5" s="292" t="s">
        <v>8</v>
      </c>
      <c r="N5" s="292"/>
      <c r="O5" s="292"/>
      <c r="P5" s="292"/>
      <c r="Q5" s="3"/>
      <c r="R5" s="4"/>
    </row>
    <row r="6" spans="2:18" s="2" customFormat="1" ht="10.95" customHeight="1" x14ac:dyDescent="0.25"/>
    <row r="7" spans="2:18" s="2" customFormat="1" ht="15" customHeight="1" x14ac:dyDescent="0.3">
      <c r="C7" s="279" t="s">
        <v>9</v>
      </c>
      <c r="D7" s="279"/>
      <c r="E7" s="279"/>
      <c r="F7" s="279"/>
      <c r="G7" s="279"/>
      <c r="H7" s="279"/>
      <c r="I7" s="279"/>
      <c r="J7" s="279"/>
      <c r="K7" s="279"/>
      <c r="L7" s="279"/>
      <c r="M7" s="279"/>
      <c r="N7" s="279"/>
      <c r="O7" s="279"/>
      <c r="P7" s="279"/>
    </row>
    <row r="8" spans="2:18" s="2" customFormat="1" ht="10.95" customHeight="1" x14ac:dyDescent="0.25"/>
    <row r="9" spans="2:18" s="2" customFormat="1" ht="10.95" customHeight="1" x14ac:dyDescent="0.25"/>
    <row r="10" spans="2:18" s="2" customFormat="1" ht="15" customHeight="1" x14ac:dyDescent="0.25">
      <c r="B10" s="5" t="s">
        <v>10</v>
      </c>
      <c r="C10" s="280" t="s">
        <v>11</v>
      </c>
      <c r="D10" s="280"/>
      <c r="E10" s="280"/>
      <c r="F10" s="280"/>
      <c r="G10" s="280"/>
      <c r="H10" s="280"/>
      <c r="I10" s="7" t="s">
        <v>12</v>
      </c>
      <c r="J10" s="6"/>
      <c r="K10" s="6"/>
      <c r="L10" s="6"/>
    </row>
    <row r="11" spans="2:18" s="2" customFormat="1" ht="10.95" customHeight="1" x14ac:dyDescent="0.25"/>
    <row r="12" spans="2:18" s="2" customFormat="1" ht="22.95" customHeight="1" x14ac:dyDescent="0.25">
      <c r="C12" s="281" t="s">
        <v>13</v>
      </c>
      <c r="D12" s="281"/>
      <c r="E12" s="281"/>
      <c r="F12" s="281"/>
      <c r="G12" s="281"/>
      <c r="H12" s="281"/>
      <c r="I12" s="281"/>
      <c r="J12" s="281"/>
      <c r="K12" s="281"/>
      <c r="L12" s="281"/>
    </row>
    <row r="13" spans="2:18" s="2" customFormat="1" ht="22.95" customHeight="1" x14ac:dyDescent="0.25">
      <c r="B13" s="8"/>
      <c r="C13" s="282" t="s">
        <v>14</v>
      </c>
      <c r="D13" s="282"/>
      <c r="E13" s="282"/>
      <c r="F13" s="282"/>
      <c r="G13" s="282"/>
      <c r="H13" s="282"/>
      <c r="I13" s="282"/>
      <c r="J13" s="282"/>
      <c r="K13" s="282"/>
      <c r="L13" s="282"/>
      <c r="M13" s="8"/>
      <c r="N13" s="8"/>
      <c r="O13" s="8"/>
      <c r="P13" s="8"/>
    </row>
    <row r="14" spans="2:18" s="2" customFormat="1" ht="10.95" customHeight="1" x14ac:dyDescent="0.25">
      <c r="C14" s="7" t="s">
        <v>15</v>
      </c>
      <c r="D14" s="6"/>
      <c r="E14" s="6"/>
      <c r="F14" s="6"/>
      <c r="G14" s="6"/>
      <c r="H14" s="6"/>
    </row>
    <row r="15" spans="2:18" s="2" customFormat="1" ht="10.95" customHeight="1" x14ac:dyDescent="0.25"/>
    <row r="16" spans="2:18" s="2" customFormat="1" ht="35.549999999999997" customHeight="1" x14ac:dyDescent="0.25">
      <c r="B16" s="7" t="s">
        <v>16</v>
      </c>
      <c r="C16" s="6"/>
      <c r="D16" s="124" t="s">
        <v>17</v>
      </c>
      <c r="E16" s="124"/>
      <c r="F16" s="124"/>
      <c r="G16" s="124"/>
      <c r="H16" s="124"/>
      <c r="I16" s="124"/>
      <c r="J16" s="125"/>
      <c r="K16" s="125"/>
      <c r="L16" s="125"/>
      <c r="M16" s="125"/>
      <c r="N16" s="125"/>
      <c r="O16" s="125"/>
      <c r="P16" s="125"/>
    </row>
    <row r="17" spans="1:19" s="2" customFormat="1" ht="10.95" customHeight="1" x14ac:dyDescent="0.25"/>
    <row r="18" spans="1:19" s="2" customFormat="1" ht="10.95" customHeight="1" x14ac:dyDescent="0.25">
      <c r="M18" s="283" t="s">
        <v>18</v>
      </c>
      <c r="N18" s="283"/>
      <c r="O18" s="283"/>
      <c r="P18" s="283"/>
      <c r="Q18" s="283"/>
      <c r="R18" s="283"/>
    </row>
    <row r="19" spans="1:19" s="2" customFormat="1" ht="10.95" customHeight="1" x14ac:dyDescent="0.25"/>
    <row r="20" spans="1:19" s="2" customFormat="1" ht="10.95" customHeight="1" x14ac:dyDescent="0.25">
      <c r="M20" s="283" t="s">
        <v>19</v>
      </c>
      <c r="N20" s="283"/>
      <c r="O20" s="283"/>
      <c r="P20" s="283"/>
      <c r="Q20" s="283"/>
      <c r="R20" s="283"/>
    </row>
    <row r="21" spans="1:19" s="2" customFormat="1" ht="10.95" customHeight="1" x14ac:dyDescent="0.25"/>
    <row r="22" spans="1:19" s="2" customFormat="1" ht="15" customHeight="1" x14ac:dyDescent="0.25">
      <c r="Q22" s="284" t="s">
        <v>406</v>
      </c>
      <c r="R22" s="268"/>
      <c r="S22" s="268"/>
    </row>
    <row r="23" spans="1:19" s="1" customFormat="1" ht="13.05" customHeight="1" x14ac:dyDescent="0.2"/>
    <row r="24" spans="1:19" s="10" customFormat="1" ht="28.95" customHeight="1" x14ac:dyDescent="0.2">
      <c r="A24" s="11"/>
      <c r="B24" s="12" t="s">
        <v>20</v>
      </c>
      <c r="C24" s="277" t="s">
        <v>21</v>
      </c>
      <c r="D24" s="277"/>
      <c r="E24" s="277"/>
      <c r="F24" s="277"/>
      <c r="G24" s="277"/>
      <c r="H24" s="277"/>
      <c r="I24" s="277" t="s">
        <v>22</v>
      </c>
      <c r="J24" s="277"/>
      <c r="K24" s="277"/>
      <c r="L24" s="277"/>
      <c r="M24" s="277" t="s">
        <v>23</v>
      </c>
      <c r="N24" s="277"/>
      <c r="O24" s="277"/>
      <c r="P24" s="277"/>
      <c r="Q24" s="277" t="s">
        <v>24</v>
      </c>
      <c r="R24" s="277"/>
    </row>
    <row r="25" spans="1:19" s="10" customFormat="1" ht="10.95" customHeight="1" x14ac:dyDescent="0.2">
      <c r="A25" s="11"/>
      <c r="B25" s="13" t="s">
        <v>25</v>
      </c>
      <c r="C25" s="277" t="s">
        <v>26</v>
      </c>
      <c r="D25" s="277"/>
      <c r="E25" s="277"/>
      <c r="F25" s="277"/>
      <c r="G25" s="277"/>
      <c r="H25" s="277"/>
      <c r="I25" s="278" t="s">
        <v>27</v>
      </c>
      <c r="J25" s="278"/>
      <c r="K25" s="278"/>
      <c r="L25" s="278"/>
      <c r="M25" s="278" t="s">
        <v>28</v>
      </c>
      <c r="N25" s="278"/>
      <c r="O25" s="278"/>
      <c r="P25" s="278"/>
      <c r="Q25" s="278" t="s">
        <v>29</v>
      </c>
      <c r="R25" s="278"/>
    </row>
    <row r="26" spans="1:19" s="10" customFormat="1" ht="15" customHeight="1" x14ac:dyDescent="0.2">
      <c r="A26" s="11"/>
      <c r="B26" s="14"/>
      <c r="C26" s="273" t="s">
        <v>30</v>
      </c>
      <c r="D26" s="273"/>
      <c r="E26" s="273"/>
      <c r="F26" s="273"/>
      <c r="G26" s="273"/>
      <c r="H26" s="273"/>
      <c r="I26" s="15"/>
      <c r="J26" s="15"/>
      <c r="K26" s="15"/>
      <c r="L26" s="15"/>
      <c r="M26" s="16"/>
      <c r="N26" s="16"/>
      <c r="O26" s="16"/>
      <c r="P26" s="16"/>
      <c r="Q26" s="16"/>
      <c r="R26" s="17"/>
    </row>
    <row r="27" spans="1:19" s="10" customFormat="1" ht="15" customHeight="1" x14ac:dyDescent="0.2">
      <c r="A27" s="11"/>
      <c r="B27" s="18" t="s">
        <v>25</v>
      </c>
      <c r="C27" s="263" t="s">
        <v>31</v>
      </c>
      <c r="D27" s="263"/>
      <c r="E27" s="263"/>
      <c r="F27" s="263"/>
      <c r="G27" s="263"/>
      <c r="H27" s="263"/>
      <c r="I27" s="274" t="s">
        <v>29</v>
      </c>
      <c r="J27" s="274"/>
      <c r="K27" s="274"/>
      <c r="L27" s="274"/>
      <c r="M27" s="275">
        <v>636394.16</v>
      </c>
      <c r="N27" s="275"/>
      <c r="O27" s="275"/>
      <c r="P27" s="275"/>
      <c r="Q27" s="275">
        <v>232229.71</v>
      </c>
      <c r="R27" s="275"/>
    </row>
    <row r="28" spans="1:19" s="10" customFormat="1" ht="28.95" customHeight="1" x14ac:dyDescent="0.2">
      <c r="A28" s="11"/>
      <c r="B28" s="18" t="s">
        <v>35</v>
      </c>
      <c r="C28" s="263" t="s">
        <v>37</v>
      </c>
      <c r="D28" s="263"/>
      <c r="E28" s="263"/>
      <c r="F28" s="263"/>
      <c r="G28" s="263"/>
      <c r="H28" s="263"/>
      <c r="I28" s="20"/>
      <c r="J28" s="21"/>
      <c r="K28" s="21"/>
      <c r="L28" s="22"/>
      <c r="M28" s="271">
        <v>76808179.620000005</v>
      </c>
      <c r="N28" s="271"/>
      <c r="O28" s="271"/>
      <c r="P28" s="271"/>
      <c r="Q28" s="271">
        <v>62522700.219999999</v>
      </c>
      <c r="R28" s="271"/>
    </row>
    <row r="29" spans="1:19" s="10" customFormat="1" ht="15" customHeight="1" x14ac:dyDescent="0.2">
      <c r="A29" s="11"/>
      <c r="B29" s="18" t="s">
        <v>36</v>
      </c>
      <c r="C29" s="263" t="s">
        <v>38</v>
      </c>
      <c r="D29" s="263"/>
      <c r="E29" s="263"/>
      <c r="F29" s="263"/>
      <c r="G29" s="263"/>
      <c r="H29" s="263"/>
      <c r="I29" s="274" t="s">
        <v>39</v>
      </c>
      <c r="J29" s="274"/>
      <c r="K29" s="274"/>
      <c r="L29" s="274"/>
      <c r="M29" s="272">
        <v>72163791.780000001</v>
      </c>
      <c r="N29" s="272"/>
      <c r="O29" s="272"/>
      <c r="P29" s="272"/>
      <c r="Q29" s="272">
        <v>58726109.259999998</v>
      </c>
      <c r="R29" s="272"/>
    </row>
    <row r="30" spans="1:19" s="10" customFormat="1" ht="15" customHeight="1" x14ac:dyDescent="0.2">
      <c r="A30" s="11"/>
      <c r="B30" s="18" t="s">
        <v>40</v>
      </c>
      <c r="C30" s="263" t="s">
        <v>41</v>
      </c>
      <c r="D30" s="263"/>
      <c r="E30" s="263"/>
      <c r="F30" s="263"/>
      <c r="G30" s="263"/>
      <c r="H30" s="263"/>
      <c r="I30" s="274" t="s">
        <v>42</v>
      </c>
      <c r="J30" s="274"/>
      <c r="K30" s="274"/>
      <c r="L30" s="274"/>
      <c r="M30" s="272">
        <v>4644387.84</v>
      </c>
      <c r="N30" s="272"/>
      <c r="O30" s="272"/>
      <c r="P30" s="272"/>
      <c r="Q30" s="272">
        <v>3796590.96</v>
      </c>
      <c r="R30" s="272"/>
    </row>
    <row r="31" spans="1:19" s="10" customFormat="1" ht="15" customHeight="1" x14ac:dyDescent="0.2">
      <c r="A31" s="11"/>
      <c r="B31" s="18" t="s">
        <v>47</v>
      </c>
      <c r="C31" s="263" t="s">
        <v>48</v>
      </c>
      <c r="D31" s="263"/>
      <c r="E31" s="263"/>
      <c r="F31" s="263"/>
      <c r="G31" s="263"/>
      <c r="H31" s="263"/>
      <c r="I31" s="274" t="s">
        <v>49</v>
      </c>
      <c r="J31" s="274"/>
      <c r="K31" s="274"/>
      <c r="L31" s="274"/>
      <c r="M31" s="272">
        <v>1704868.82</v>
      </c>
      <c r="N31" s="272"/>
      <c r="O31" s="272"/>
      <c r="P31" s="272"/>
      <c r="Q31" s="272">
        <v>2146233.5499999998</v>
      </c>
      <c r="R31" s="272"/>
    </row>
    <row r="32" spans="1:19" s="10" customFormat="1" ht="15" customHeight="1" x14ac:dyDescent="0.2">
      <c r="A32" s="11"/>
      <c r="B32" s="18" t="s">
        <v>49</v>
      </c>
      <c r="C32" s="263" t="s">
        <v>50</v>
      </c>
      <c r="D32" s="263"/>
      <c r="E32" s="263"/>
      <c r="F32" s="263"/>
      <c r="G32" s="263"/>
      <c r="H32" s="263"/>
      <c r="I32" s="274" t="s">
        <v>51</v>
      </c>
      <c r="J32" s="274"/>
      <c r="K32" s="274"/>
      <c r="L32" s="274"/>
      <c r="M32" s="264">
        <v>0</v>
      </c>
      <c r="N32" s="264"/>
      <c r="O32" s="264"/>
      <c r="P32" s="264"/>
      <c r="Q32" s="275">
        <v>62097.18</v>
      </c>
      <c r="R32" s="275"/>
    </row>
    <row r="33" spans="1:18" s="10" customFormat="1" ht="15" customHeight="1" x14ac:dyDescent="0.2">
      <c r="A33" s="11"/>
      <c r="B33" s="18" t="s">
        <v>53</v>
      </c>
      <c r="C33" s="263" t="s">
        <v>54</v>
      </c>
      <c r="D33" s="263"/>
      <c r="E33" s="263"/>
      <c r="F33" s="263"/>
      <c r="G33" s="263"/>
      <c r="H33" s="263"/>
      <c r="I33" s="274" t="s">
        <v>52</v>
      </c>
      <c r="J33" s="274"/>
      <c r="K33" s="274"/>
      <c r="L33" s="274"/>
      <c r="M33" s="275">
        <v>589565.68999999994</v>
      </c>
      <c r="N33" s="275"/>
      <c r="O33" s="275"/>
      <c r="P33" s="275"/>
      <c r="Q33" s="272">
        <v>1981103.9</v>
      </c>
      <c r="R33" s="272"/>
    </row>
    <row r="34" spans="1:18" s="10" customFormat="1" ht="15" customHeight="1" x14ac:dyDescent="0.2">
      <c r="A34" s="11"/>
      <c r="B34" s="18" t="s">
        <v>55</v>
      </c>
      <c r="C34" s="263" t="s">
        <v>56</v>
      </c>
      <c r="D34" s="263"/>
      <c r="E34" s="263"/>
      <c r="F34" s="263"/>
      <c r="G34" s="263"/>
      <c r="H34" s="263"/>
      <c r="I34" s="274" t="s">
        <v>53</v>
      </c>
      <c r="J34" s="274"/>
      <c r="K34" s="274"/>
      <c r="L34" s="274"/>
      <c r="M34" s="272">
        <v>1551598.08</v>
      </c>
      <c r="N34" s="272"/>
      <c r="O34" s="272"/>
      <c r="P34" s="272"/>
      <c r="Q34" s="272">
        <v>1120625.0900000001</v>
      </c>
      <c r="R34" s="272"/>
    </row>
    <row r="35" spans="1:18" s="10" customFormat="1" ht="15" customHeight="1" x14ac:dyDescent="0.2">
      <c r="A35" s="11"/>
      <c r="B35" s="18" t="s">
        <v>57</v>
      </c>
      <c r="C35" s="270" t="s">
        <v>58</v>
      </c>
      <c r="D35" s="270"/>
      <c r="E35" s="270"/>
      <c r="F35" s="270"/>
      <c r="G35" s="270"/>
      <c r="H35" s="270"/>
      <c r="I35" s="14"/>
      <c r="J35" s="15"/>
      <c r="K35" s="15"/>
      <c r="L35" s="24"/>
      <c r="M35" s="271">
        <v>81290606.370000005</v>
      </c>
      <c r="N35" s="271"/>
      <c r="O35" s="271"/>
      <c r="P35" s="271"/>
      <c r="Q35" s="271">
        <v>68064989.650000006</v>
      </c>
      <c r="R35" s="271"/>
    </row>
    <row r="36" spans="1:18" s="10" customFormat="1" ht="15" customHeight="1" x14ac:dyDescent="0.2">
      <c r="A36" s="11"/>
      <c r="B36" s="14"/>
      <c r="C36" s="273" t="s">
        <v>59</v>
      </c>
      <c r="D36" s="273"/>
      <c r="E36" s="273"/>
      <c r="F36" s="273"/>
      <c r="G36" s="273"/>
      <c r="H36" s="273"/>
      <c r="I36" s="15"/>
      <c r="J36" s="15"/>
      <c r="K36" s="15"/>
      <c r="L36" s="15"/>
      <c r="M36" s="16"/>
      <c r="N36" s="16"/>
      <c r="O36" s="16"/>
      <c r="P36" s="16"/>
      <c r="Q36" s="16"/>
      <c r="R36" s="17"/>
    </row>
    <row r="37" spans="1:18" s="10" customFormat="1" ht="28.95" customHeight="1" x14ac:dyDescent="0.2">
      <c r="A37" s="11"/>
      <c r="B37" s="18" t="s">
        <v>63</v>
      </c>
      <c r="C37" s="263" t="s">
        <v>64</v>
      </c>
      <c r="D37" s="263"/>
      <c r="E37" s="263"/>
      <c r="F37" s="263"/>
      <c r="G37" s="263"/>
      <c r="H37" s="263"/>
      <c r="I37" s="14"/>
      <c r="J37" s="15"/>
      <c r="K37" s="15"/>
      <c r="L37" s="24"/>
      <c r="M37" s="276">
        <v>138804</v>
      </c>
      <c r="N37" s="276"/>
      <c r="O37" s="276"/>
      <c r="P37" s="276"/>
      <c r="Q37" s="276">
        <v>316600</v>
      </c>
      <c r="R37" s="276"/>
    </row>
    <row r="38" spans="1:18" s="10" customFormat="1" ht="15" customHeight="1" x14ac:dyDescent="0.2">
      <c r="A38" s="11"/>
      <c r="B38" s="18" t="s">
        <v>68</v>
      </c>
      <c r="C38" s="263" t="s">
        <v>69</v>
      </c>
      <c r="D38" s="263"/>
      <c r="E38" s="263"/>
      <c r="F38" s="263"/>
      <c r="G38" s="263"/>
      <c r="H38" s="263"/>
      <c r="I38" s="274" t="s">
        <v>63</v>
      </c>
      <c r="J38" s="274"/>
      <c r="K38" s="274"/>
      <c r="L38" s="274"/>
      <c r="M38" s="275">
        <v>138804</v>
      </c>
      <c r="N38" s="275"/>
      <c r="O38" s="275"/>
      <c r="P38" s="275"/>
      <c r="Q38" s="275">
        <v>316600</v>
      </c>
      <c r="R38" s="275"/>
    </row>
    <row r="39" spans="1:18" s="10" customFormat="1" ht="15" customHeight="1" x14ac:dyDescent="0.2">
      <c r="A39" s="11"/>
      <c r="B39" s="18" t="s">
        <v>70</v>
      </c>
      <c r="C39" s="263" t="s">
        <v>71</v>
      </c>
      <c r="D39" s="263"/>
      <c r="E39" s="263"/>
      <c r="F39" s="263"/>
      <c r="G39" s="263"/>
      <c r="H39" s="263"/>
      <c r="I39" s="274" t="s">
        <v>52</v>
      </c>
      <c r="J39" s="274"/>
      <c r="K39" s="274"/>
      <c r="L39" s="274"/>
      <c r="M39" s="275">
        <v>539024</v>
      </c>
      <c r="N39" s="275"/>
      <c r="O39" s="275"/>
      <c r="P39" s="275"/>
      <c r="Q39" s="275">
        <v>623020</v>
      </c>
      <c r="R39" s="275"/>
    </row>
    <row r="40" spans="1:18" s="10" customFormat="1" ht="15" customHeight="1" x14ac:dyDescent="0.2">
      <c r="A40" s="11"/>
      <c r="B40" s="18" t="s">
        <v>74</v>
      </c>
      <c r="C40" s="263" t="s">
        <v>75</v>
      </c>
      <c r="D40" s="263"/>
      <c r="E40" s="263"/>
      <c r="F40" s="263"/>
      <c r="G40" s="263"/>
      <c r="H40" s="263"/>
      <c r="I40" s="274" t="s">
        <v>67</v>
      </c>
      <c r="J40" s="274"/>
      <c r="K40" s="274"/>
      <c r="L40" s="274"/>
      <c r="M40" s="272">
        <v>4103664.31</v>
      </c>
      <c r="N40" s="272"/>
      <c r="O40" s="272"/>
      <c r="P40" s="272"/>
      <c r="Q40" s="272">
        <v>1948218.62</v>
      </c>
      <c r="R40" s="272"/>
    </row>
    <row r="41" spans="1:18" s="10" customFormat="1" ht="15" customHeight="1" x14ac:dyDescent="0.2">
      <c r="A41" s="11"/>
      <c r="B41" s="18" t="s">
        <v>76</v>
      </c>
      <c r="C41" s="270" t="s">
        <v>77</v>
      </c>
      <c r="D41" s="270"/>
      <c r="E41" s="270"/>
      <c r="F41" s="270"/>
      <c r="G41" s="270"/>
      <c r="H41" s="270"/>
      <c r="I41" s="20"/>
      <c r="J41" s="21"/>
      <c r="K41" s="21"/>
      <c r="L41" s="22"/>
      <c r="M41" s="271">
        <v>4781492.3099999996</v>
      </c>
      <c r="N41" s="271"/>
      <c r="O41" s="271"/>
      <c r="P41" s="271"/>
      <c r="Q41" s="271">
        <v>2887838.62</v>
      </c>
      <c r="R41" s="271"/>
    </row>
    <row r="42" spans="1:18" s="10" customFormat="1" ht="15" customHeight="1" x14ac:dyDescent="0.2">
      <c r="A42" s="11"/>
      <c r="B42" s="14"/>
      <c r="C42" s="273" t="s">
        <v>78</v>
      </c>
      <c r="D42" s="273"/>
      <c r="E42" s="273"/>
      <c r="F42" s="273"/>
      <c r="G42" s="273"/>
      <c r="H42" s="273"/>
      <c r="I42" s="15"/>
      <c r="J42" s="15"/>
      <c r="K42" s="15"/>
      <c r="L42" s="15"/>
      <c r="M42" s="16"/>
      <c r="N42" s="16"/>
      <c r="O42" s="16"/>
      <c r="P42" s="16"/>
      <c r="Q42" s="16"/>
      <c r="R42" s="17"/>
    </row>
    <row r="43" spans="1:18" s="10" customFormat="1" ht="15" customHeight="1" x14ac:dyDescent="0.2">
      <c r="A43" s="11"/>
      <c r="B43" s="18" t="s">
        <v>79</v>
      </c>
      <c r="C43" s="263" t="s">
        <v>80</v>
      </c>
      <c r="D43" s="263"/>
      <c r="E43" s="263"/>
      <c r="F43" s="263"/>
      <c r="G43" s="263"/>
      <c r="H43" s="263"/>
      <c r="I43" s="274" t="s">
        <v>68</v>
      </c>
      <c r="J43" s="274"/>
      <c r="K43" s="274"/>
      <c r="L43" s="274"/>
      <c r="M43" s="272">
        <v>5010000</v>
      </c>
      <c r="N43" s="272"/>
      <c r="O43" s="272"/>
      <c r="P43" s="272"/>
      <c r="Q43" s="272">
        <v>5010000</v>
      </c>
      <c r="R43" s="272"/>
    </row>
    <row r="44" spans="1:18" s="10" customFormat="1" ht="15" customHeight="1" x14ac:dyDescent="0.2">
      <c r="A44" s="11"/>
      <c r="B44" s="18" t="s">
        <v>81</v>
      </c>
      <c r="C44" s="263" t="s">
        <v>82</v>
      </c>
      <c r="D44" s="263"/>
      <c r="E44" s="263"/>
      <c r="F44" s="263"/>
      <c r="G44" s="263"/>
      <c r="H44" s="263"/>
      <c r="I44" s="274" t="s">
        <v>68</v>
      </c>
      <c r="J44" s="274"/>
      <c r="K44" s="274"/>
      <c r="L44" s="274"/>
      <c r="M44" s="272">
        <v>55537000</v>
      </c>
      <c r="N44" s="272"/>
      <c r="O44" s="272"/>
      <c r="P44" s="272"/>
      <c r="Q44" s="272">
        <v>55537000</v>
      </c>
      <c r="R44" s="272"/>
    </row>
    <row r="45" spans="1:18" s="10" customFormat="1" ht="15" customHeight="1" x14ac:dyDescent="0.2">
      <c r="A45" s="11"/>
      <c r="B45" s="18" t="s">
        <v>101</v>
      </c>
      <c r="C45" s="263" t="s">
        <v>102</v>
      </c>
      <c r="D45" s="263"/>
      <c r="E45" s="263"/>
      <c r="F45" s="263"/>
      <c r="G45" s="263"/>
      <c r="H45" s="263"/>
      <c r="I45" s="20"/>
      <c r="J45" s="21"/>
      <c r="K45" s="21"/>
      <c r="L45" s="22"/>
      <c r="M45" s="272">
        <v>15962114.060000001</v>
      </c>
      <c r="N45" s="272"/>
      <c r="O45" s="272"/>
      <c r="P45" s="272"/>
      <c r="Q45" s="272">
        <v>4630151.03</v>
      </c>
      <c r="R45" s="272"/>
    </row>
    <row r="46" spans="1:18" s="10" customFormat="1" ht="15" customHeight="1" x14ac:dyDescent="0.2">
      <c r="A46" s="11"/>
      <c r="B46" s="18" t="s">
        <v>103</v>
      </c>
      <c r="C46" s="270" t="s">
        <v>104</v>
      </c>
      <c r="D46" s="270"/>
      <c r="E46" s="270"/>
      <c r="F46" s="270"/>
      <c r="G46" s="270"/>
      <c r="H46" s="270"/>
      <c r="I46" s="14"/>
      <c r="J46" s="15"/>
      <c r="K46" s="15"/>
      <c r="L46" s="24"/>
      <c r="M46" s="271">
        <v>76509114.060000002</v>
      </c>
      <c r="N46" s="271"/>
      <c r="O46" s="271"/>
      <c r="P46" s="271"/>
      <c r="Q46" s="271">
        <v>65177151.030000001</v>
      </c>
      <c r="R46" s="271"/>
    </row>
    <row r="47" spans="1:18" s="10" customFormat="1" ht="15" customHeight="1" x14ac:dyDescent="0.2">
      <c r="A47" s="11"/>
      <c r="B47" s="18" t="s">
        <v>105</v>
      </c>
      <c r="C47" s="270" t="s">
        <v>106</v>
      </c>
      <c r="D47" s="270"/>
      <c r="E47" s="270"/>
      <c r="F47" s="270"/>
      <c r="G47" s="270"/>
      <c r="H47" s="270"/>
      <c r="I47" s="14"/>
      <c r="J47" s="15"/>
      <c r="K47" s="15"/>
      <c r="L47" s="24"/>
      <c r="M47" s="271">
        <v>81290606.370000005</v>
      </c>
      <c r="N47" s="271"/>
      <c r="O47" s="271"/>
      <c r="P47" s="271"/>
      <c r="Q47" s="271">
        <v>68064989.650000006</v>
      </c>
      <c r="R47" s="271"/>
    </row>
    <row r="48" spans="1:18" s="10" customFormat="1" ht="25.95" hidden="1" customHeight="1" x14ac:dyDescent="0.2">
      <c r="C48" s="268" t="s">
        <v>107</v>
      </c>
      <c r="D48" s="268"/>
      <c r="E48" s="268"/>
      <c r="F48" s="268"/>
      <c r="G48" s="268"/>
      <c r="H48" s="268"/>
      <c r="M48" s="25"/>
      <c r="N48" s="25"/>
      <c r="O48" s="25"/>
      <c r="P48" s="26" t="s">
        <v>32</v>
      </c>
      <c r="Q48" s="269">
        <v>0</v>
      </c>
      <c r="R48" s="269"/>
    </row>
    <row r="49" spans="3:18" s="10" customFormat="1" ht="25.95" hidden="1" customHeight="1" x14ac:dyDescent="0.2">
      <c r="C49" s="266" t="s">
        <v>108</v>
      </c>
      <c r="D49" s="266"/>
      <c r="E49" s="266"/>
      <c r="F49" s="266"/>
      <c r="G49" s="266"/>
      <c r="H49" s="266"/>
      <c r="M49" s="267">
        <v>0</v>
      </c>
      <c r="N49" s="267"/>
      <c r="O49" s="267"/>
      <c r="P49" s="267"/>
      <c r="Q49" s="267">
        <v>0</v>
      </c>
      <c r="R49" s="267"/>
    </row>
    <row r="50" spans="3:18" s="10" customFormat="1" ht="25.95" hidden="1" customHeight="1" x14ac:dyDescent="0.2">
      <c r="C50" s="266" t="s">
        <v>109</v>
      </c>
      <c r="D50" s="266"/>
      <c r="E50" s="266"/>
      <c r="F50" s="266"/>
      <c r="G50" s="266"/>
      <c r="H50" s="266"/>
    </row>
    <row r="51" spans="3:18" s="10" customFormat="1" ht="25.95" hidden="1" customHeight="1" x14ac:dyDescent="0.2">
      <c r="C51" s="268" t="s">
        <v>110</v>
      </c>
      <c r="D51" s="268"/>
      <c r="E51" s="268"/>
      <c r="F51" s="268"/>
      <c r="G51" s="268"/>
      <c r="H51" s="268"/>
      <c r="M51" s="269">
        <v>0</v>
      </c>
      <c r="N51" s="269"/>
      <c r="O51" s="269"/>
      <c r="P51" s="269"/>
      <c r="Q51" s="269">
        <v>0</v>
      </c>
      <c r="R51" s="269"/>
    </row>
    <row r="52" spans="3:18" s="10" customFormat="1" ht="25.95" hidden="1" customHeight="1" x14ac:dyDescent="0.2">
      <c r="C52" s="268" t="s">
        <v>111</v>
      </c>
      <c r="D52" s="268"/>
      <c r="E52" s="268"/>
      <c r="F52" s="268"/>
      <c r="G52" s="268"/>
      <c r="H52" s="268"/>
      <c r="M52" s="269">
        <v>0</v>
      </c>
      <c r="N52" s="269"/>
      <c r="O52" s="269"/>
      <c r="P52" s="269"/>
      <c r="Q52" s="269">
        <v>0</v>
      </c>
      <c r="R52" s="269"/>
    </row>
    <row r="53" spans="3:18" s="10" customFormat="1" ht="25.95" hidden="1" customHeight="1" x14ac:dyDescent="0.2">
      <c r="C53" s="268" t="s">
        <v>112</v>
      </c>
      <c r="D53" s="268"/>
      <c r="E53" s="268"/>
      <c r="F53" s="268"/>
      <c r="G53" s="268"/>
      <c r="H53" s="268"/>
      <c r="M53" s="269">
        <v>0</v>
      </c>
      <c r="N53" s="269"/>
      <c r="O53" s="269"/>
      <c r="P53" s="269"/>
      <c r="Q53" s="269">
        <v>0</v>
      </c>
      <c r="R53" s="269"/>
    </row>
    <row r="54" spans="3:18" s="10" customFormat="1" ht="25.95" hidden="1" customHeight="1" x14ac:dyDescent="0.2">
      <c r="C54" s="268" t="s">
        <v>73</v>
      </c>
      <c r="D54" s="268"/>
      <c r="E54" s="268"/>
      <c r="F54" s="268"/>
      <c r="G54" s="268"/>
      <c r="H54" s="268"/>
      <c r="M54" s="269">
        <v>0</v>
      </c>
      <c r="N54" s="269"/>
      <c r="O54" s="269"/>
      <c r="P54" s="269"/>
      <c r="Q54" s="269">
        <v>0</v>
      </c>
      <c r="R54" s="269"/>
    </row>
    <row r="55" spans="3:18" s="10" customFormat="1" ht="25.95" hidden="1" customHeight="1" x14ac:dyDescent="0.2">
      <c r="C55" s="268" t="s">
        <v>113</v>
      </c>
      <c r="D55" s="268"/>
      <c r="E55" s="268"/>
      <c r="F55" s="268"/>
      <c r="G55" s="268"/>
      <c r="H55" s="268"/>
      <c r="M55" s="269">
        <v>0</v>
      </c>
      <c r="N55" s="269"/>
      <c r="O55" s="269"/>
      <c r="P55" s="269"/>
      <c r="Q55" s="269">
        <v>0</v>
      </c>
      <c r="R55" s="269"/>
    </row>
    <row r="56" spans="3:18" s="10" customFormat="1" ht="25.95" hidden="1" customHeight="1" x14ac:dyDescent="0.2">
      <c r="C56" s="266" t="s">
        <v>114</v>
      </c>
      <c r="D56" s="266"/>
      <c r="E56" s="266"/>
      <c r="F56" s="266"/>
      <c r="G56" s="266"/>
      <c r="H56" s="266"/>
      <c r="M56" s="267">
        <v>0</v>
      </c>
      <c r="N56" s="267"/>
      <c r="O56" s="267"/>
      <c r="P56" s="267"/>
      <c r="Q56" s="267">
        <v>0</v>
      </c>
      <c r="R56" s="267"/>
    </row>
    <row r="57" spans="3:18" s="10" customFormat="1" ht="25.95" hidden="1" customHeight="1" x14ac:dyDescent="0.2">
      <c r="C57" s="266" t="s">
        <v>115</v>
      </c>
      <c r="D57" s="266"/>
      <c r="E57" s="266"/>
      <c r="F57" s="266"/>
      <c r="G57" s="266"/>
      <c r="H57" s="266"/>
    </row>
    <row r="58" spans="3:18" s="10" customFormat="1" ht="25.95" hidden="1" customHeight="1" x14ac:dyDescent="0.2">
      <c r="C58" s="268" t="s">
        <v>116</v>
      </c>
      <c r="D58" s="268"/>
      <c r="E58" s="268"/>
      <c r="F58" s="268"/>
      <c r="G58" s="268"/>
      <c r="H58" s="268"/>
      <c r="M58" s="269">
        <v>0</v>
      </c>
      <c r="N58" s="269"/>
      <c r="O58" s="269"/>
      <c r="P58" s="269"/>
      <c r="Q58" s="269">
        <v>0</v>
      </c>
      <c r="R58" s="269"/>
    </row>
    <row r="59" spans="3:18" s="10" customFormat="1" ht="25.95" hidden="1" customHeight="1" x14ac:dyDescent="0.2">
      <c r="C59" s="268" t="s">
        <v>110</v>
      </c>
      <c r="D59" s="268"/>
      <c r="E59" s="268"/>
      <c r="F59" s="268"/>
      <c r="G59" s="268"/>
      <c r="H59" s="268"/>
      <c r="M59" s="269">
        <v>0</v>
      </c>
      <c r="N59" s="269"/>
      <c r="O59" s="269"/>
      <c r="P59" s="269"/>
      <c r="Q59" s="269">
        <v>0</v>
      </c>
      <c r="R59" s="269"/>
    </row>
    <row r="60" spans="3:18" s="10" customFormat="1" ht="25.95" hidden="1" customHeight="1" x14ac:dyDescent="0.2">
      <c r="C60" s="268" t="s">
        <v>111</v>
      </c>
      <c r="D60" s="268"/>
      <c r="E60" s="268"/>
      <c r="F60" s="268"/>
      <c r="G60" s="268"/>
      <c r="H60" s="268"/>
      <c r="M60" s="269">
        <v>0</v>
      </c>
      <c r="N60" s="269"/>
      <c r="O60" s="269"/>
      <c r="P60" s="269"/>
      <c r="Q60" s="269">
        <v>0</v>
      </c>
      <c r="R60" s="269"/>
    </row>
    <row r="61" spans="3:18" s="10" customFormat="1" ht="25.95" hidden="1" customHeight="1" x14ac:dyDescent="0.2">
      <c r="C61" s="268" t="s">
        <v>117</v>
      </c>
      <c r="D61" s="268"/>
      <c r="E61" s="268"/>
      <c r="F61" s="268"/>
      <c r="G61" s="268"/>
      <c r="H61" s="268"/>
      <c r="M61" s="269">
        <v>0</v>
      </c>
      <c r="N61" s="269"/>
      <c r="O61" s="269"/>
      <c r="P61" s="269"/>
      <c r="Q61" s="269">
        <v>0</v>
      </c>
      <c r="R61" s="269"/>
    </row>
    <row r="62" spans="3:18" s="10" customFormat="1" ht="25.95" hidden="1" customHeight="1" x14ac:dyDescent="0.2">
      <c r="C62" s="268" t="s">
        <v>117</v>
      </c>
      <c r="D62" s="268"/>
      <c r="E62" s="268"/>
      <c r="F62" s="268"/>
      <c r="G62" s="268"/>
      <c r="H62" s="268"/>
      <c r="M62" s="269">
        <v>0</v>
      </c>
      <c r="N62" s="269"/>
      <c r="O62" s="269"/>
      <c r="P62" s="269"/>
      <c r="Q62" s="269">
        <v>0</v>
      </c>
      <c r="R62" s="269"/>
    </row>
    <row r="63" spans="3:18" s="10" customFormat="1" ht="25.95" hidden="1" customHeight="1" x14ac:dyDescent="0.2">
      <c r="M63" s="267">
        <v>0</v>
      </c>
      <c r="N63" s="267"/>
      <c r="O63" s="267"/>
      <c r="P63" s="267"/>
      <c r="Q63" s="267">
        <v>0</v>
      </c>
      <c r="R63" s="267"/>
    </row>
    <row r="64" spans="3:18" s="10" customFormat="1" ht="25.95" hidden="1" customHeight="1" x14ac:dyDescent="0.2">
      <c r="C64" s="266" t="s">
        <v>118</v>
      </c>
      <c r="D64" s="266"/>
      <c r="E64" s="266"/>
      <c r="F64" s="266"/>
      <c r="G64" s="266"/>
      <c r="H64" s="266"/>
      <c r="M64" s="269">
        <v>0</v>
      </c>
      <c r="N64" s="269"/>
      <c r="O64" s="269"/>
      <c r="P64" s="269"/>
      <c r="Q64" s="269">
        <v>0</v>
      </c>
      <c r="R64" s="269"/>
    </row>
    <row r="65" spans="1:18" s="10" customFormat="1" ht="25.95" hidden="1" customHeight="1" x14ac:dyDescent="0.2">
      <c r="C65" s="266" t="s">
        <v>119</v>
      </c>
      <c r="D65" s="266"/>
      <c r="E65" s="266"/>
      <c r="F65" s="266"/>
      <c r="G65" s="266"/>
      <c r="H65" s="266"/>
      <c r="M65" s="267">
        <v>0</v>
      </c>
      <c r="N65" s="267"/>
      <c r="O65" s="267"/>
      <c r="P65" s="267"/>
      <c r="Q65" s="267">
        <v>0</v>
      </c>
      <c r="R65" s="267"/>
    </row>
    <row r="66" spans="1:18" s="10" customFormat="1" ht="25.95" hidden="1" customHeight="1" x14ac:dyDescent="0.2">
      <c r="C66" s="266" t="s">
        <v>120</v>
      </c>
      <c r="D66" s="266"/>
      <c r="E66" s="266"/>
      <c r="F66" s="266"/>
      <c r="G66" s="266"/>
      <c r="H66" s="266"/>
      <c r="M66" s="267">
        <v>0</v>
      </c>
      <c r="N66" s="267"/>
      <c r="O66" s="267"/>
      <c r="P66" s="267"/>
      <c r="Q66" s="267">
        <v>0</v>
      </c>
      <c r="R66" s="267"/>
    </row>
    <row r="67" spans="1:18" s="10" customFormat="1" ht="25.95" hidden="1" customHeight="1" x14ac:dyDescent="0.2">
      <c r="M67" s="267">
        <v>0</v>
      </c>
      <c r="N67" s="267"/>
      <c r="O67" s="267"/>
      <c r="P67" s="267"/>
      <c r="Q67" s="267">
        <v>0</v>
      </c>
      <c r="R67" s="267"/>
    </row>
    <row r="68" spans="1:18" s="10" customFormat="1" ht="25.95" hidden="1" customHeight="1" x14ac:dyDescent="0.2">
      <c r="C68" s="266" t="s">
        <v>121</v>
      </c>
      <c r="D68" s="266"/>
      <c r="E68" s="266"/>
      <c r="F68" s="266"/>
      <c r="G68" s="266"/>
      <c r="H68" s="266"/>
      <c r="M68" s="267">
        <v>0</v>
      </c>
      <c r="N68" s="267"/>
      <c r="O68" s="267"/>
      <c r="P68" s="267"/>
      <c r="Q68" s="267">
        <v>0</v>
      </c>
      <c r="R68" s="267"/>
    </row>
    <row r="69" spans="1:18" s="10" customFormat="1" ht="25.95" hidden="1" customHeight="1" x14ac:dyDescent="0.2">
      <c r="A69" s="11"/>
      <c r="B69" s="18" t="s">
        <v>47</v>
      </c>
      <c r="C69" s="263" t="s">
        <v>122</v>
      </c>
      <c r="D69" s="263"/>
      <c r="E69" s="263"/>
      <c r="F69" s="263"/>
      <c r="G69" s="263"/>
      <c r="H69" s="263"/>
      <c r="I69" s="14"/>
      <c r="J69" s="15"/>
      <c r="K69" s="15"/>
      <c r="L69" s="24"/>
      <c r="M69" s="264">
        <v>0</v>
      </c>
      <c r="N69" s="264"/>
      <c r="O69" s="264"/>
      <c r="P69" s="264"/>
      <c r="Q69" s="264">
        <v>0</v>
      </c>
      <c r="R69" s="264"/>
    </row>
    <row r="70" spans="1:18" s="10" customFormat="1" ht="25.95" hidden="1" customHeight="1" x14ac:dyDescent="0.2">
      <c r="A70" s="11"/>
      <c r="B70" s="18" t="s">
        <v>25</v>
      </c>
      <c r="C70" s="263" t="s">
        <v>123</v>
      </c>
      <c r="D70" s="263"/>
      <c r="E70" s="263"/>
      <c r="F70" s="263"/>
      <c r="G70" s="263"/>
      <c r="H70" s="263"/>
      <c r="I70" s="14"/>
      <c r="J70" s="15"/>
      <c r="K70" s="15"/>
      <c r="L70" s="24"/>
      <c r="M70" s="264">
        <v>0</v>
      </c>
      <c r="N70" s="264"/>
      <c r="O70" s="264"/>
      <c r="P70" s="264"/>
      <c r="Q70" s="264">
        <v>0</v>
      </c>
      <c r="R70" s="264"/>
    </row>
    <row r="71" spans="1:18" s="10" customFormat="1" ht="25.95" hidden="1" customHeight="1" x14ac:dyDescent="0.2">
      <c r="A71" s="11"/>
      <c r="B71" s="18" t="s">
        <v>25</v>
      </c>
      <c r="C71" s="263" t="s">
        <v>124</v>
      </c>
      <c r="D71" s="263"/>
      <c r="E71" s="263"/>
      <c r="F71" s="263"/>
      <c r="G71" s="263"/>
      <c r="H71" s="263"/>
      <c r="I71" s="14"/>
      <c r="J71" s="15"/>
      <c r="K71" s="15"/>
      <c r="L71" s="24"/>
      <c r="M71" s="264">
        <v>0</v>
      </c>
      <c r="N71" s="264"/>
      <c r="O71" s="264"/>
      <c r="P71" s="264"/>
      <c r="Q71" s="264">
        <v>0</v>
      </c>
      <c r="R71" s="264"/>
    </row>
    <row r="72" spans="1:18" s="10" customFormat="1" ht="25.95" hidden="1" customHeight="1" x14ac:dyDescent="0.2">
      <c r="A72" s="11"/>
      <c r="B72" s="18" t="s">
        <v>25</v>
      </c>
      <c r="C72" s="263" t="s">
        <v>125</v>
      </c>
      <c r="D72" s="263"/>
      <c r="E72" s="263"/>
      <c r="F72" s="263"/>
      <c r="G72" s="263"/>
      <c r="H72" s="263"/>
      <c r="I72" s="14"/>
      <c r="J72" s="15"/>
      <c r="K72" s="15"/>
      <c r="L72" s="24"/>
      <c r="M72" s="264">
        <v>0</v>
      </c>
      <c r="N72" s="264"/>
      <c r="O72" s="264"/>
      <c r="P72" s="264"/>
      <c r="Q72" s="264">
        <v>0</v>
      </c>
      <c r="R72" s="264"/>
    </row>
    <row r="73" spans="1:18" s="10" customFormat="1" ht="25.95" hidden="1" customHeight="1" x14ac:dyDescent="0.2">
      <c r="A73" s="11"/>
      <c r="B73" s="18" t="s">
        <v>25</v>
      </c>
      <c r="C73" s="263" t="s">
        <v>126</v>
      </c>
      <c r="D73" s="263"/>
      <c r="E73" s="263"/>
      <c r="F73" s="263"/>
      <c r="G73" s="263"/>
      <c r="H73" s="263"/>
      <c r="I73" s="14"/>
      <c r="J73" s="15"/>
      <c r="K73" s="15"/>
      <c r="L73" s="24"/>
      <c r="M73" s="264">
        <v>0</v>
      </c>
      <c r="N73" s="264"/>
      <c r="O73" s="264"/>
      <c r="P73" s="264"/>
      <c r="Q73" s="264">
        <v>0</v>
      </c>
      <c r="R73" s="264"/>
    </row>
    <row r="74" spans="1:18" s="10" customFormat="1" ht="25.95" hidden="1" customHeight="1" x14ac:dyDescent="0.2">
      <c r="A74" s="11"/>
      <c r="B74" s="18" t="s">
        <v>25</v>
      </c>
      <c r="C74" s="263" t="s">
        <v>125</v>
      </c>
      <c r="D74" s="263"/>
      <c r="E74" s="263"/>
      <c r="F74" s="263"/>
      <c r="G74" s="263"/>
      <c r="H74" s="263"/>
      <c r="I74" s="14"/>
      <c r="J74" s="15"/>
      <c r="K74" s="15"/>
      <c r="L74" s="24"/>
      <c r="M74" s="264">
        <v>0</v>
      </c>
      <c r="N74" s="264"/>
      <c r="O74" s="264"/>
      <c r="P74" s="264"/>
      <c r="Q74" s="264">
        <v>0</v>
      </c>
      <c r="R74" s="264"/>
    </row>
    <row r="75" spans="1:18" s="10" customFormat="1" ht="25.95" hidden="1" customHeight="1" x14ac:dyDescent="0.2">
      <c r="A75" s="11"/>
      <c r="B75" s="18" t="s">
        <v>25</v>
      </c>
      <c r="C75" s="263" t="s">
        <v>122</v>
      </c>
      <c r="D75" s="263"/>
      <c r="E75" s="263"/>
      <c r="F75" s="263"/>
      <c r="G75" s="263"/>
      <c r="H75" s="263"/>
      <c r="I75" s="14"/>
      <c r="J75" s="15"/>
      <c r="K75" s="15"/>
      <c r="L75" s="24"/>
      <c r="M75" s="264">
        <v>0</v>
      </c>
      <c r="N75" s="264"/>
      <c r="O75" s="264"/>
      <c r="P75" s="264"/>
      <c r="Q75" s="264">
        <v>0</v>
      </c>
      <c r="R75" s="264"/>
    </row>
    <row r="76" spans="1:18" s="10" customFormat="1" ht="25.95" hidden="1" customHeight="1" x14ac:dyDescent="0.2">
      <c r="A76" s="11"/>
      <c r="B76" s="18" t="s">
        <v>25</v>
      </c>
      <c r="C76" s="263" t="s">
        <v>127</v>
      </c>
      <c r="D76" s="263"/>
      <c r="E76" s="263"/>
      <c r="F76" s="263"/>
      <c r="G76" s="263"/>
      <c r="H76" s="263"/>
      <c r="I76" s="14"/>
      <c r="J76" s="15"/>
      <c r="K76" s="15"/>
      <c r="L76" s="24"/>
      <c r="M76" s="264">
        <v>0</v>
      </c>
      <c r="N76" s="264"/>
      <c r="O76" s="264"/>
      <c r="P76" s="264"/>
      <c r="Q76" s="264">
        <v>0</v>
      </c>
      <c r="R76" s="264"/>
    </row>
    <row r="77" spans="1:18" s="10" customFormat="1" ht="25.95" hidden="1" customHeight="1" x14ac:dyDescent="0.2">
      <c r="A77" s="11"/>
      <c r="B77" s="18" t="s">
        <v>25</v>
      </c>
      <c r="C77" s="263" t="s">
        <v>128</v>
      </c>
      <c r="D77" s="263"/>
      <c r="E77" s="263"/>
      <c r="F77" s="263"/>
      <c r="G77" s="263"/>
      <c r="H77" s="263"/>
      <c r="I77" s="14"/>
      <c r="J77" s="15"/>
      <c r="K77" s="15"/>
      <c r="L77" s="24"/>
      <c r="M77" s="264">
        <v>0</v>
      </c>
      <c r="N77" s="264"/>
      <c r="O77" s="264"/>
      <c r="P77" s="264"/>
      <c r="Q77" s="264">
        <v>0</v>
      </c>
      <c r="R77" s="264"/>
    </row>
    <row r="78" spans="1:18" s="10" customFormat="1" ht="25.95" hidden="1" customHeight="1" x14ac:dyDescent="0.2">
      <c r="A78" s="11"/>
      <c r="B78" s="18" t="s">
        <v>25</v>
      </c>
      <c r="C78" s="263" t="s">
        <v>129</v>
      </c>
      <c r="D78" s="263"/>
      <c r="E78" s="263"/>
      <c r="F78" s="263"/>
      <c r="G78" s="263"/>
      <c r="H78" s="263"/>
      <c r="I78" s="14"/>
      <c r="J78" s="15"/>
      <c r="K78" s="15"/>
      <c r="L78" s="24"/>
      <c r="M78" s="264">
        <v>0</v>
      </c>
      <c r="N78" s="264"/>
      <c r="O78" s="264"/>
      <c r="P78" s="264"/>
      <c r="Q78" s="264">
        <v>0</v>
      </c>
      <c r="R78" s="264"/>
    </row>
    <row r="79" spans="1:18" s="27" customFormat="1" ht="25.95" hidden="1" customHeight="1" x14ac:dyDescent="0.2"/>
    <row r="80" spans="1:18" s="27" customFormat="1" ht="25.95" hidden="1" customHeight="1" x14ac:dyDescent="0.2"/>
    <row r="81" spans="2:17" s="27" customFormat="1" ht="25.95" hidden="1" customHeight="1" x14ac:dyDescent="0.2"/>
    <row r="82" spans="2:17" s="27" customFormat="1" ht="25.95" hidden="1" customHeight="1" x14ac:dyDescent="0.2"/>
    <row r="83" spans="2:17" s="27" customFormat="1" ht="31.05" hidden="1" customHeight="1" x14ac:dyDescent="0.2"/>
    <row r="84" spans="2:17" ht="55.95" customHeight="1" x14ac:dyDescent="0.2"/>
    <row r="85" spans="2:17" ht="15" customHeight="1" x14ac:dyDescent="0.2">
      <c r="B85" s="265" t="s">
        <v>130</v>
      </c>
      <c r="C85" s="265"/>
      <c r="D85" s="265"/>
      <c r="F85" s="28"/>
      <c r="H85" s="265" t="s">
        <v>131</v>
      </c>
      <c r="I85" s="265"/>
      <c r="J85" s="265"/>
      <c r="L85" s="29" t="s">
        <v>340</v>
      </c>
      <c r="M85" s="11"/>
      <c r="N85" s="11"/>
      <c r="O85" s="11"/>
      <c r="P85" s="11"/>
      <c r="Q85" s="11"/>
    </row>
    <row r="86" spans="2:17" ht="12" customHeight="1" x14ac:dyDescent="0.2">
      <c r="B86" s="31" t="s">
        <v>132</v>
      </c>
      <c r="C86" s="30"/>
      <c r="D86" s="30"/>
      <c r="F86" s="32" t="s">
        <v>133</v>
      </c>
      <c r="H86" s="31" t="s">
        <v>134</v>
      </c>
      <c r="I86" s="30"/>
      <c r="J86" s="30"/>
    </row>
  </sheetData>
  <mergeCells count="184">
    <mergeCell ref="C2:R2"/>
    <mergeCell ref="C3:H4"/>
    <mergeCell ref="I3:R3"/>
    <mergeCell ref="I4:L4"/>
    <mergeCell ref="M4:P4"/>
    <mergeCell ref="Q4:R4"/>
    <mergeCell ref="C5:H5"/>
    <mergeCell ref="I5:L5"/>
    <mergeCell ref="M5:P5"/>
    <mergeCell ref="C7:P7"/>
    <mergeCell ref="C10:H10"/>
    <mergeCell ref="C12:L12"/>
    <mergeCell ref="C13:L13"/>
    <mergeCell ref="M18:R18"/>
    <mergeCell ref="M20:R20"/>
    <mergeCell ref="Q22:S22"/>
    <mergeCell ref="C24:H24"/>
    <mergeCell ref="I24:L24"/>
    <mergeCell ref="M24:P24"/>
    <mergeCell ref="Q24:R24"/>
    <mergeCell ref="C28:H28"/>
    <mergeCell ref="M28:P28"/>
    <mergeCell ref="Q28:R28"/>
    <mergeCell ref="C29:H29"/>
    <mergeCell ref="I29:L29"/>
    <mergeCell ref="M29:P29"/>
    <mergeCell ref="Q29:R29"/>
    <mergeCell ref="C25:H25"/>
    <mergeCell ref="I25:L25"/>
    <mergeCell ref="M25:P25"/>
    <mergeCell ref="Q25:R25"/>
    <mergeCell ref="C26:H26"/>
    <mergeCell ref="C27:H27"/>
    <mergeCell ref="I27:L27"/>
    <mergeCell ref="M27:P27"/>
    <mergeCell ref="Q27:R27"/>
    <mergeCell ref="C31:H31"/>
    <mergeCell ref="I31:L31"/>
    <mergeCell ref="M31:P31"/>
    <mergeCell ref="Q31:R31"/>
    <mergeCell ref="C32:H32"/>
    <mergeCell ref="I32:L32"/>
    <mergeCell ref="M32:P32"/>
    <mergeCell ref="Q32:R32"/>
    <mergeCell ref="C30:H30"/>
    <mergeCell ref="I30:L30"/>
    <mergeCell ref="M30:P30"/>
    <mergeCell ref="Q30:R30"/>
    <mergeCell ref="C38:H38"/>
    <mergeCell ref="I38:L38"/>
    <mergeCell ref="M38:P38"/>
    <mergeCell ref="Q38:R38"/>
    <mergeCell ref="C37:H37"/>
    <mergeCell ref="M37:P37"/>
    <mergeCell ref="Q37:R37"/>
    <mergeCell ref="C36:H36"/>
    <mergeCell ref="C33:H33"/>
    <mergeCell ref="I33:L33"/>
    <mergeCell ref="M33:P33"/>
    <mergeCell ref="Q33:R33"/>
    <mergeCell ref="C34:H34"/>
    <mergeCell ref="I34:L34"/>
    <mergeCell ref="M34:P34"/>
    <mergeCell ref="Q34:R34"/>
    <mergeCell ref="C35:H35"/>
    <mergeCell ref="M35:P35"/>
    <mergeCell ref="Q35:R35"/>
    <mergeCell ref="C40:H40"/>
    <mergeCell ref="I40:L40"/>
    <mergeCell ref="M40:P40"/>
    <mergeCell ref="Q40:R40"/>
    <mergeCell ref="C41:H41"/>
    <mergeCell ref="M41:P41"/>
    <mergeCell ref="Q41:R41"/>
    <mergeCell ref="C39:H39"/>
    <mergeCell ref="I39:L39"/>
    <mergeCell ref="M39:P39"/>
    <mergeCell ref="Q39:R39"/>
    <mergeCell ref="C45:H45"/>
    <mergeCell ref="M45:P45"/>
    <mergeCell ref="Q45:R45"/>
    <mergeCell ref="C42:H42"/>
    <mergeCell ref="C43:H43"/>
    <mergeCell ref="I43:L43"/>
    <mergeCell ref="M43:P43"/>
    <mergeCell ref="Q43:R43"/>
    <mergeCell ref="C44:H44"/>
    <mergeCell ref="I44:L44"/>
    <mergeCell ref="M44:P44"/>
    <mergeCell ref="Q44:R44"/>
    <mergeCell ref="C46:H46"/>
    <mergeCell ref="M46:P46"/>
    <mergeCell ref="Q46:R46"/>
    <mergeCell ref="C47:H47"/>
    <mergeCell ref="M47:P47"/>
    <mergeCell ref="Q47:R47"/>
    <mergeCell ref="C48:H48"/>
    <mergeCell ref="Q48:R48"/>
    <mergeCell ref="C49:H49"/>
    <mergeCell ref="M49:P49"/>
    <mergeCell ref="Q49:R49"/>
    <mergeCell ref="C50:H50"/>
    <mergeCell ref="C51:H51"/>
    <mergeCell ref="M51:P51"/>
    <mergeCell ref="Q51:R51"/>
    <mergeCell ref="C52:H52"/>
    <mergeCell ref="M52:P52"/>
    <mergeCell ref="Q52:R52"/>
    <mergeCell ref="C53:H53"/>
    <mergeCell ref="M53:P53"/>
    <mergeCell ref="Q53:R53"/>
    <mergeCell ref="C54:H54"/>
    <mergeCell ref="M54:P54"/>
    <mergeCell ref="Q54:R54"/>
    <mergeCell ref="C55:H55"/>
    <mergeCell ref="M55:P55"/>
    <mergeCell ref="Q55:R55"/>
    <mergeCell ref="C56:H56"/>
    <mergeCell ref="M56:P56"/>
    <mergeCell ref="Q56:R56"/>
    <mergeCell ref="C57:H57"/>
    <mergeCell ref="C58:H58"/>
    <mergeCell ref="M58:P58"/>
    <mergeCell ref="Q58:R58"/>
    <mergeCell ref="C59:H59"/>
    <mergeCell ref="M59:P59"/>
    <mergeCell ref="Q59:R59"/>
    <mergeCell ref="C60:H60"/>
    <mergeCell ref="M60:P60"/>
    <mergeCell ref="Q60:R60"/>
    <mergeCell ref="C61:H61"/>
    <mergeCell ref="M61:P61"/>
    <mergeCell ref="Q61:R61"/>
    <mergeCell ref="C62:H62"/>
    <mergeCell ref="M62:P62"/>
    <mergeCell ref="Q62:R62"/>
    <mergeCell ref="M63:P63"/>
    <mergeCell ref="Q63:R63"/>
    <mergeCell ref="C64:H64"/>
    <mergeCell ref="M64:P64"/>
    <mergeCell ref="Q64:R64"/>
    <mergeCell ref="C65:H65"/>
    <mergeCell ref="M65:P65"/>
    <mergeCell ref="Q65:R65"/>
    <mergeCell ref="C66:H66"/>
    <mergeCell ref="M66:P66"/>
    <mergeCell ref="Q66:R66"/>
    <mergeCell ref="M67:P67"/>
    <mergeCell ref="Q67:R67"/>
    <mergeCell ref="C68:H68"/>
    <mergeCell ref="M68:P68"/>
    <mergeCell ref="Q68:R68"/>
    <mergeCell ref="C69:H69"/>
    <mergeCell ref="M69:P69"/>
    <mergeCell ref="Q69:R69"/>
    <mergeCell ref="C70:H70"/>
    <mergeCell ref="M70:P70"/>
    <mergeCell ref="Q70:R70"/>
    <mergeCell ref="C71:H71"/>
    <mergeCell ref="M71:P71"/>
    <mergeCell ref="Q71:R71"/>
    <mergeCell ref="C72:H72"/>
    <mergeCell ref="M72:P72"/>
    <mergeCell ref="Q72:R72"/>
    <mergeCell ref="C73:H73"/>
    <mergeCell ref="M73:P73"/>
    <mergeCell ref="Q73:R73"/>
    <mergeCell ref="C74:H74"/>
    <mergeCell ref="M74:P74"/>
    <mergeCell ref="Q74:R74"/>
    <mergeCell ref="C78:H78"/>
    <mergeCell ref="M78:P78"/>
    <mergeCell ref="Q78:R78"/>
    <mergeCell ref="B85:D85"/>
    <mergeCell ref="H85:J85"/>
    <mergeCell ref="C75:H75"/>
    <mergeCell ref="M75:P75"/>
    <mergeCell ref="Q75:R75"/>
    <mergeCell ref="C76:H76"/>
    <mergeCell ref="M76:P76"/>
    <mergeCell ref="Q76:R76"/>
    <mergeCell ref="C77:H77"/>
    <mergeCell ref="M77:P77"/>
    <mergeCell ref="Q77:R77"/>
  </mergeCells>
  <pageMargins left="0.39370078740157483" right="0.39370078740157483" top="0.39370078740157483" bottom="0.39370078740157483" header="0" footer="0"/>
  <pageSetup pageOrder="overThenDown"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sheetPr>
  <dimension ref="A1:D8"/>
  <sheetViews>
    <sheetView zoomScale="80" zoomScaleNormal="80" workbookViewId="0">
      <selection activeCell="A2" sqref="A2:D2"/>
    </sheetView>
  </sheetViews>
  <sheetFormatPr defaultColWidth="10.42578125" defaultRowHeight="11.4" customHeight="1" x14ac:dyDescent="0.2"/>
  <cols>
    <col min="1" max="1" width="11.7109375" style="11" customWidth="1"/>
    <col min="2" max="2" width="81.7109375" style="11" customWidth="1"/>
    <col min="3" max="4" width="23.28515625" style="11" customWidth="1"/>
  </cols>
  <sheetData>
    <row r="1" spans="1:4" s="33" customFormat="1" ht="15" customHeight="1" x14ac:dyDescent="0.3">
      <c r="D1" s="226" t="s">
        <v>406</v>
      </c>
    </row>
    <row r="2" spans="1:4" s="33" customFormat="1" ht="15" customHeight="1" x14ac:dyDescent="0.3">
      <c r="A2" s="419" t="s">
        <v>148</v>
      </c>
      <c r="B2" s="419"/>
      <c r="C2" s="419"/>
      <c r="D2" s="419"/>
    </row>
    <row r="3" spans="1:4" s="33" customFormat="1" ht="15" customHeight="1" x14ac:dyDescent="0.3">
      <c r="D3" s="34" t="s">
        <v>149</v>
      </c>
    </row>
    <row r="4" spans="1:4" s="11" customFormat="1" ht="28.95" customHeight="1" x14ac:dyDescent="0.2">
      <c r="A4" s="12" t="s">
        <v>20</v>
      </c>
      <c r="B4" s="12" t="s">
        <v>21</v>
      </c>
      <c r="C4" s="12" t="s">
        <v>23</v>
      </c>
      <c r="D4" s="12" t="s">
        <v>24</v>
      </c>
    </row>
    <row r="5" spans="1:4" s="11" customFormat="1" ht="15" customHeight="1" x14ac:dyDescent="0.2">
      <c r="A5" s="12" t="s">
        <v>25</v>
      </c>
      <c r="B5" s="12" t="s">
        <v>26</v>
      </c>
      <c r="C5" s="12" t="s">
        <v>27</v>
      </c>
      <c r="D5" s="12" t="s">
        <v>28</v>
      </c>
    </row>
    <row r="6" spans="1:4" s="33" customFormat="1" ht="15" customHeight="1" x14ac:dyDescent="0.3">
      <c r="A6" s="18" t="s">
        <v>25</v>
      </c>
      <c r="B6" s="19" t="s">
        <v>31</v>
      </c>
      <c r="C6" s="35">
        <v>636394.16</v>
      </c>
      <c r="D6" s="35">
        <v>232229.71</v>
      </c>
    </row>
    <row r="7" spans="1:4" s="33" customFormat="1" ht="43.95" customHeight="1" x14ac:dyDescent="0.3">
      <c r="A7" s="18" t="s">
        <v>27</v>
      </c>
      <c r="B7" s="19" t="s">
        <v>150</v>
      </c>
      <c r="C7" s="41">
        <v>72000000</v>
      </c>
      <c r="D7" s="41">
        <v>58600000</v>
      </c>
    </row>
    <row r="8" spans="1:4" s="33" customFormat="1" ht="15" customHeight="1" x14ac:dyDescent="0.3">
      <c r="A8" s="18" t="s">
        <v>29</v>
      </c>
      <c r="B8" s="19" t="s">
        <v>143</v>
      </c>
      <c r="C8" s="42">
        <v>72636892.879999995</v>
      </c>
      <c r="D8" s="42">
        <v>58832534.539999999</v>
      </c>
    </row>
  </sheetData>
  <mergeCells count="1">
    <mergeCell ref="A2:D2"/>
  </mergeCells>
  <pageMargins left="0.39370078740157483" right="0.39370078740157483" top="0.39370078740157483" bottom="0.39370078740157483" header="0" footer="0"/>
  <pageSetup pageOrder="overThenDown"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sheetPr>
  <dimension ref="A1:G27"/>
  <sheetViews>
    <sheetView zoomScale="80" zoomScaleNormal="80" workbookViewId="0">
      <selection activeCell="B2" sqref="B2:G2"/>
    </sheetView>
  </sheetViews>
  <sheetFormatPr defaultColWidth="10.42578125" defaultRowHeight="11.4" customHeight="1" x14ac:dyDescent="0.3"/>
  <cols>
    <col min="1" max="1" width="11.7109375" style="10" customWidth="1"/>
    <col min="2" max="2" width="40.7109375" style="10" customWidth="1"/>
    <col min="3" max="3" width="40.7109375" style="43" customWidth="1"/>
    <col min="4" max="7" width="23.28515625" style="10" customWidth="1"/>
  </cols>
  <sheetData>
    <row r="1" spans="1:7" s="33" customFormat="1" ht="15" customHeight="1" x14ac:dyDescent="0.3">
      <c r="G1" s="226" t="s">
        <v>406</v>
      </c>
    </row>
    <row r="2" spans="1:7" s="33" customFormat="1" ht="15" customHeight="1" x14ac:dyDescent="0.3">
      <c r="B2" s="426" t="s">
        <v>152</v>
      </c>
      <c r="C2" s="426"/>
      <c r="D2" s="426"/>
      <c r="E2" s="426"/>
      <c r="F2" s="426"/>
      <c r="G2" s="426"/>
    </row>
    <row r="3" spans="1:7" ht="15" customHeight="1" x14ac:dyDescent="0.3">
      <c r="A3" s="11"/>
      <c r="B3" s="45" t="s">
        <v>23</v>
      </c>
      <c r="C3" s="46"/>
    </row>
    <row r="4" spans="1:7" s="33" customFormat="1" ht="15" customHeight="1" x14ac:dyDescent="0.3">
      <c r="G4" s="44" t="s">
        <v>153</v>
      </c>
    </row>
    <row r="5" spans="1:7" s="33" customFormat="1" ht="72" customHeight="1" x14ac:dyDescent="0.3">
      <c r="A5" s="12" t="s">
        <v>20</v>
      </c>
      <c r="B5" s="277" t="s">
        <v>21</v>
      </c>
      <c r="C5" s="277"/>
      <c r="D5" s="12" t="s">
        <v>140</v>
      </c>
      <c r="E5" s="12" t="s">
        <v>141</v>
      </c>
      <c r="F5" s="12" t="s">
        <v>142</v>
      </c>
      <c r="G5" s="12" t="s">
        <v>143</v>
      </c>
    </row>
    <row r="6" spans="1:7" s="10" customFormat="1" ht="15" customHeight="1" x14ac:dyDescent="0.2">
      <c r="A6" s="12" t="s">
        <v>25</v>
      </c>
      <c r="B6" s="277" t="s">
        <v>26</v>
      </c>
      <c r="C6" s="277"/>
      <c r="D6" s="12" t="s">
        <v>27</v>
      </c>
      <c r="E6" s="12" t="s">
        <v>28</v>
      </c>
      <c r="F6" s="12" t="s">
        <v>29</v>
      </c>
      <c r="G6" s="12" t="s">
        <v>33</v>
      </c>
    </row>
    <row r="7" spans="1:7" s="10" customFormat="1" ht="28.95" customHeight="1" x14ac:dyDescent="0.2">
      <c r="A7" s="45" t="s">
        <v>25</v>
      </c>
      <c r="B7" s="263" t="s">
        <v>154</v>
      </c>
      <c r="C7" s="263"/>
      <c r="D7" s="37">
        <v>232534.54</v>
      </c>
      <c r="E7" s="47">
        <v>0</v>
      </c>
      <c r="F7" s="47">
        <v>0</v>
      </c>
      <c r="G7" s="37">
        <v>232534.54</v>
      </c>
    </row>
    <row r="8" spans="1:7" s="10" customFormat="1" ht="28.95" customHeight="1" x14ac:dyDescent="0.2">
      <c r="A8" s="45" t="s">
        <v>26</v>
      </c>
      <c r="B8" s="263" t="s">
        <v>155</v>
      </c>
      <c r="C8" s="263"/>
      <c r="D8" s="35">
        <v>232534.54</v>
      </c>
      <c r="E8" s="48">
        <v>0</v>
      </c>
      <c r="F8" s="48">
        <v>0</v>
      </c>
      <c r="G8" s="37">
        <v>232534.54</v>
      </c>
    </row>
    <row r="9" spans="1:7" s="10" customFormat="1" ht="15" customHeight="1" x14ac:dyDescent="0.2">
      <c r="A9" s="45" t="s">
        <v>33</v>
      </c>
      <c r="B9" s="263" t="s">
        <v>156</v>
      </c>
      <c r="C9" s="263"/>
      <c r="D9" s="42">
        <v>1137632862.4200001</v>
      </c>
      <c r="E9" s="47">
        <v>0</v>
      </c>
      <c r="F9" s="47">
        <v>0</v>
      </c>
      <c r="G9" s="42">
        <v>1137632862.4200001</v>
      </c>
    </row>
    <row r="10" spans="1:7" s="10" customFormat="1" ht="28.95" customHeight="1" x14ac:dyDescent="0.2">
      <c r="A10" s="45" t="s">
        <v>34</v>
      </c>
      <c r="B10" s="263" t="s">
        <v>155</v>
      </c>
      <c r="C10" s="263"/>
      <c r="D10" s="41">
        <v>1137632862.4200001</v>
      </c>
      <c r="E10" s="48">
        <v>0</v>
      </c>
      <c r="F10" s="48">
        <v>0</v>
      </c>
      <c r="G10" s="42">
        <v>1137632862.4200001</v>
      </c>
    </row>
    <row r="11" spans="1:7" s="10" customFormat="1" ht="15" customHeight="1" x14ac:dyDescent="0.2">
      <c r="A11" s="45" t="s">
        <v>40</v>
      </c>
      <c r="B11" s="263" t="s">
        <v>157</v>
      </c>
      <c r="C11" s="263"/>
      <c r="D11" s="49">
        <v>-1137228504.0799999</v>
      </c>
      <c r="E11" s="47">
        <v>0</v>
      </c>
      <c r="F11" s="47">
        <v>0</v>
      </c>
      <c r="G11" s="49">
        <v>-1137228504.0799999</v>
      </c>
    </row>
    <row r="12" spans="1:7" s="10" customFormat="1" ht="28.95" customHeight="1" x14ac:dyDescent="0.2">
      <c r="A12" s="45" t="s">
        <v>42</v>
      </c>
      <c r="B12" s="263" t="s">
        <v>155</v>
      </c>
      <c r="C12" s="263"/>
      <c r="D12" s="50">
        <v>-1137228504.0799999</v>
      </c>
      <c r="E12" s="48">
        <v>0</v>
      </c>
      <c r="F12" s="48">
        <v>0</v>
      </c>
      <c r="G12" s="49">
        <v>-1137228504.0799999</v>
      </c>
    </row>
    <row r="13" spans="1:7" s="10" customFormat="1" ht="28.95" customHeight="1" x14ac:dyDescent="0.2">
      <c r="A13" s="45" t="s">
        <v>74</v>
      </c>
      <c r="B13" s="263" t="s">
        <v>159</v>
      </c>
      <c r="C13" s="263"/>
      <c r="D13" s="37">
        <v>636892.88</v>
      </c>
      <c r="E13" s="47">
        <v>0</v>
      </c>
      <c r="F13" s="47">
        <v>0</v>
      </c>
      <c r="G13" s="37">
        <v>636892.88</v>
      </c>
    </row>
    <row r="14" spans="1:7" s="10" customFormat="1" ht="28.95" customHeight="1" x14ac:dyDescent="0.2">
      <c r="A14" s="45" t="s">
        <v>76</v>
      </c>
      <c r="B14" s="263" t="s">
        <v>155</v>
      </c>
      <c r="C14" s="263"/>
      <c r="D14" s="35">
        <v>636892.88</v>
      </c>
      <c r="E14" s="48">
        <v>0</v>
      </c>
      <c r="F14" s="48">
        <v>0</v>
      </c>
      <c r="G14" s="37">
        <v>636892.88</v>
      </c>
    </row>
    <row r="15" spans="1:7" ht="15" customHeight="1" x14ac:dyDescent="0.3"/>
    <row r="16" spans="1:7" ht="15" customHeight="1" x14ac:dyDescent="0.3">
      <c r="B16" s="45" t="s">
        <v>24</v>
      </c>
      <c r="C16" s="46"/>
    </row>
    <row r="17" spans="1:7" ht="15" customHeight="1" x14ac:dyDescent="0.3"/>
    <row r="18" spans="1:7" ht="72" customHeight="1" x14ac:dyDescent="0.2">
      <c r="A18" s="12" t="s">
        <v>20</v>
      </c>
      <c r="B18" s="277" t="s">
        <v>21</v>
      </c>
      <c r="C18" s="277"/>
      <c r="D18" s="12" t="s">
        <v>140</v>
      </c>
      <c r="E18" s="12" t="s">
        <v>141</v>
      </c>
      <c r="F18" s="12" t="s">
        <v>142</v>
      </c>
      <c r="G18" s="12" t="s">
        <v>143</v>
      </c>
    </row>
    <row r="19" spans="1:7" ht="15" customHeight="1" x14ac:dyDescent="0.2">
      <c r="A19" s="12" t="s">
        <v>25</v>
      </c>
      <c r="B19" s="277" t="s">
        <v>26</v>
      </c>
      <c r="C19" s="277"/>
      <c r="D19" s="12" t="s">
        <v>27</v>
      </c>
      <c r="E19" s="12" t="s">
        <v>28</v>
      </c>
      <c r="F19" s="12" t="s">
        <v>29</v>
      </c>
      <c r="G19" s="12" t="s">
        <v>33</v>
      </c>
    </row>
    <row r="20" spans="1:7" ht="28.95" customHeight="1" x14ac:dyDescent="0.2">
      <c r="A20" s="45" t="s">
        <v>25</v>
      </c>
      <c r="B20" s="263" t="s">
        <v>154</v>
      </c>
      <c r="C20" s="263"/>
      <c r="D20" s="37">
        <v>573963.66</v>
      </c>
      <c r="E20" s="47">
        <v>0</v>
      </c>
      <c r="F20" s="47">
        <v>0</v>
      </c>
      <c r="G20" s="37">
        <v>573963.66</v>
      </c>
    </row>
    <row r="21" spans="1:7" ht="28.95" customHeight="1" x14ac:dyDescent="0.2">
      <c r="A21" s="45" t="s">
        <v>26</v>
      </c>
      <c r="B21" s="263" t="s">
        <v>155</v>
      </c>
      <c r="C21" s="263"/>
      <c r="D21" s="35">
        <v>573963.66</v>
      </c>
      <c r="E21" s="48">
        <v>0</v>
      </c>
      <c r="F21" s="48">
        <v>0</v>
      </c>
      <c r="G21" s="37">
        <v>573963.66</v>
      </c>
    </row>
    <row r="22" spans="1:7" ht="15" customHeight="1" x14ac:dyDescent="0.2">
      <c r="A22" s="45" t="s">
        <v>33</v>
      </c>
      <c r="B22" s="263" t="s">
        <v>156</v>
      </c>
      <c r="C22" s="263"/>
      <c r="D22" s="42">
        <v>952830139.97000003</v>
      </c>
      <c r="E22" s="47">
        <v>0</v>
      </c>
      <c r="F22" s="47">
        <v>0</v>
      </c>
      <c r="G22" s="42">
        <v>952830139.97000003</v>
      </c>
    </row>
    <row r="23" spans="1:7" ht="28.95" customHeight="1" x14ac:dyDescent="0.2">
      <c r="A23" s="45" t="s">
        <v>34</v>
      </c>
      <c r="B23" s="263" t="s">
        <v>155</v>
      </c>
      <c r="C23" s="263"/>
      <c r="D23" s="41">
        <v>952830139.97000003</v>
      </c>
      <c r="E23" s="48">
        <v>0</v>
      </c>
      <c r="F23" s="48">
        <v>0</v>
      </c>
      <c r="G23" s="42">
        <v>952830139.97000003</v>
      </c>
    </row>
    <row r="24" spans="1:7" ht="15" customHeight="1" x14ac:dyDescent="0.2">
      <c r="A24" s="45" t="s">
        <v>40</v>
      </c>
      <c r="B24" s="263" t="s">
        <v>157</v>
      </c>
      <c r="C24" s="263"/>
      <c r="D24" s="51">
        <v>-953171569.09000003</v>
      </c>
      <c r="E24" s="47">
        <v>0</v>
      </c>
      <c r="F24" s="47">
        <v>0</v>
      </c>
      <c r="G24" s="51">
        <v>-953171569.09000003</v>
      </c>
    </row>
    <row r="25" spans="1:7" ht="28.95" customHeight="1" x14ac:dyDescent="0.2">
      <c r="A25" s="45" t="s">
        <v>42</v>
      </c>
      <c r="B25" s="263" t="s">
        <v>155</v>
      </c>
      <c r="C25" s="263"/>
      <c r="D25" s="52">
        <v>-953171569.09000003</v>
      </c>
      <c r="E25" s="48">
        <v>0</v>
      </c>
      <c r="F25" s="48">
        <v>0</v>
      </c>
      <c r="G25" s="51">
        <v>-953171569.09000003</v>
      </c>
    </row>
    <row r="26" spans="1:7" ht="28.95" customHeight="1" x14ac:dyDescent="0.2">
      <c r="A26" s="45" t="s">
        <v>74</v>
      </c>
      <c r="B26" s="263" t="s">
        <v>159</v>
      </c>
      <c r="C26" s="263"/>
      <c r="D26" s="37">
        <v>232534.54</v>
      </c>
      <c r="E26" s="47">
        <v>0</v>
      </c>
      <c r="F26" s="47">
        <v>0</v>
      </c>
      <c r="G26" s="37">
        <v>232534.54</v>
      </c>
    </row>
    <row r="27" spans="1:7" ht="28.95" customHeight="1" x14ac:dyDescent="0.2">
      <c r="A27" s="45" t="s">
        <v>76</v>
      </c>
      <c r="B27" s="263" t="s">
        <v>155</v>
      </c>
      <c r="C27" s="263"/>
      <c r="D27" s="35">
        <v>232534.54</v>
      </c>
      <c r="E27" s="48">
        <v>0</v>
      </c>
      <c r="F27" s="48">
        <v>0</v>
      </c>
      <c r="G27" s="37">
        <v>232534.54</v>
      </c>
    </row>
  </sheetData>
  <mergeCells count="21">
    <mergeCell ref="B11:C11"/>
    <mergeCell ref="B12:C12"/>
    <mergeCell ref="B9:C9"/>
    <mergeCell ref="B10:C10"/>
    <mergeCell ref="B2:G2"/>
    <mergeCell ref="B5:C5"/>
    <mergeCell ref="B6:C6"/>
    <mergeCell ref="B7:C7"/>
    <mergeCell ref="B8:C8"/>
    <mergeCell ref="B20:C20"/>
    <mergeCell ref="B21:C21"/>
    <mergeCell ref="B18:C18"/>
    <mergeCell ref="B19:C19"/>
    <mergeCell ref="B13:C13"/>
    <mergeCell ref="B14:C14"/>
    <mergeCell ref="B26:C26"/>
    <mergeCell ref="B27:C27"/>
    <mergeCell ref="B24:C24"/>
    <mergeCell ref="B25:C25"/>
    <mergeCell ref="B22:C22"/>
    <mergeCell ref="B23:C23"/>
  </mergeCells>
  <pageMargins left="0.39370078740157483" right="0.39370078740157483" top="0.39370078740157483" bottom="0.39370078740157483" header="0" footer="0"/>
  <pageSetup pageOrder="overThenDown" orientation="portrait"/>
  <rowBreaks count="1" manualBreakCount="1">
    <brk id="14" max="16383" man="1"/>
  </rowBreaks>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sheetPr>
  <dimension ref="A1:G27"/>
  <sheetViews>
    <sheetView zoomScale="80" zoomScaleNormal="80" workbookViewId="0">
      <selection activeCell="B2" sqref="B2:G2"/>
    </sheetView>
  </sheetViews>
  <sheetFormatPr defaultColWidth="10.42578125" defaultRowHeight="11.4" customHeight="1" x14ac:dyDescent="0.3"/>
  <cols>
    <col min="1" max="1" width="11.7109375" style="10" customWidth="1"/>
    <col min="2" max="2" width="40.7109375" style="10" customWidth="1"/>
    <col min="3" max="3" width="40.7109375" style="43" customWidth="1"/>
    <col min="4" max="7" width="23.28515625" style="10" customWidth="1"/>
  </cols>
  <sheetData>
    <row r="1" spans="1:7" s="33" customFormat="1" ht="15" customHeight="1" x14ac:dyDescent="0.3">
      <c r="G1" s="226" t="s">
        <v>406</v>
      </c>
    </row>
    <row r="2" spans="1:7" s="33" customFormat="1" ht="28.95" customHeight="1" x14ac:dyDescent="0.3">
      <c r="B2" s="426" t="s">
        <v>160</v>
      </c>
      <c r="C2" s="426"/>
      <c r="D2" s="426"/>
      <c r="E2" s="426"/>
      <c r="F2" s="426"/>
      <c r="G2" s="426"/>
    </row>
    <row r="3" spans="1:7" ht="15" customHeight="1" x14ac:dyDescent="0.3">
      <c r="B3" s="45" t="s">
        <v>23</v>
      </c>
      <c r="C3" s="33"/>
    </row>
    <row r="4" spans="1:7" s="33" customFormat="1" ht="15" customHeight="1" x14ac:dyDescent="0.3">
      <c r="G4" s="44" t="s">
        <v>161</v>
      </c>
    </row>
    <row r="5" spans="1:7" s="33" customFormat="1" ht="72" customHeight="1" x14ac:dyDescent="0.3">
      <c r="A5" s="12" t="s">
        <v>20</v>
      </c>
      <c r="B5" s="277" t="s">
        <v>21</v>
      </c>
      <c r="C5" s="277"/>
      <c r="D5" s="12" t="s">
        <v>140</v>
      </c>
      <c r="E5" s="12" t="s">
        <v>141</v>
      </c>
      <c r="F5" s="12" t="s">
        <v>142</v>
      </c>
      <c r="G5" s="12" t="s">
        <v>143</v>
      </c>
    </row>
    <row r="6" spans="1:7" s="10" customFormat="1" ht="15" customHeight="1" x14ac:dyDescent="0.2">
      <c r="A6" s="12" t="s">
        <v>25</v>
      </c>
      <c r="B6" s="277" t="s">
        <v>26</v>
      </c>
      <c r="C6" s="277"/>
      <c r="D6" s="12" t="s">
        <v>27</v>
      </c>
      <c r="E6" s="12" t="s">
        <v>28</v>
      </c>
      <c r="F6" s="12" t="s">
        <v>29</v>
      </c>
      <c r="G6" s="12" t="s">
        <v>33</v>
      </c>
    </row>
    <row r="7" spans="1:7" s="10" customFormat="1" ht="43.95" customHeight="1" x14ac:dyDescent="0.2">
      <c r="A7" s="45" t="s">
        <v>25</v>
      </c>
      <c r="B7" s="263" t="s">
        <v>162</v>
      </c>
      <c r="C7" s="263"/>
      <c r="D7" s="40">
        <v>0</v>
      </c>
      <c r="E7" s="53" t="s">
        <v>32</v>
      </c>
      <c r="F7" s="53" t="s">
        <v>32</v>
      </c>
      <c r="G7" s="40">
        <v>0</v>
      </c>
    </row>
    <row r="8" spans="1:7" s="10" customFormat="1" ht="28.95" customHeight="1" x14ac:dyDescent="0.2">
      <c r="A8" s="45" t="s">
        <v>26</v>
      </c>
      <c r="B8" s="263" t="s">
        <v>155</v>
      </c>
      <c r="C8" s="263"/>
      <c r="D8" s="38">
        <v>0</v>
      </c>
      <c r="E8" s="54" t="s">
        <v>32</v>
      </c>
      <c r="F8" s="54" t="s">
        <v>32</v>
      </c>
      <c r="G8" s="40">
        <v>0</v>
      </c>
    </row>
    <row r="9" spans="1:7" s="10" customFormat="1" ht="15" customHeight="1" x14ac:dyDescent="0.2">
      <c r="A9" s="45" t="s">
        <v>33</v>
      </c>
      <c r="B9" s="263" t="s">
        <v>156</v>
      </c>
      <c r="C9" s="263"/>
      <c r="D9" s="55">
        <v>0</v>
      </c>
      <c r="E9" s="53" t="s">
        <v>32</v>
      </c>
      <c r="F9" s="53" t="s">
        <v>32</v>
      </c>
      <c r="G9" s="55">
        <v>0</v>
      </c>
    </row>
    <row r="10" spans="1:7" s="10" customFormat="1" ht="28.95" customHeight="1" x14ac:dyDescent="0.2">
      <c r="A10" s="45" t="s">
        <v>34</v>
      </c>
      <c r="B10" s="263" t="s">
        <v>155</v>
      </c>
      <c r="C10" s="263"/>
      <c r="D10" s="56">
        <v>0</v>
      </c>
      <c r="E10" s="54" t="s">
        <v>32</v>
      </c>
      <c r="F10" s="54" t="s">
        <v>32</v>
      </c>
      <c r="G10" s="55">
        <v>0</v>
      </c>
    </row>
    <row r="11" spans="1:7" s="10" customFormat="1" ht="15" customHeight="1" x14ac:dyDescent="0.2">
      <c r="A11" s="45" t="s">
        <v>40</v>
      </c>
      <c r="B11" s="263" t="s">
        <v>157</v>
      </c>
      <c r="C11" s="263"/>
      <c r="D11" s="57">
        <v>0</v>
      </c>
      <c r="E11" s="53" t="s">
        <v>32</v>
      </c>
      <c r="F11" s="53" t="s">
        <v>32</v>
      </c>
      <c r="G11" s="57">
        <v>0</v>
      </c>
    </row>
    <row r="12" spans="1:7" s="10" customFormat="1" ht="28.95" customHeight="1" x14ac:dyDescent="0.2">
      <c r="A12" s="45" t="s">
        <v>42</v>
      </c>
      <c r="B12" s="263" t="s">
        <v>155</v>
      </c>
      <c r="C12" s="263"/>
      <c r="D12" s="58">
        <v>0</v>
      </c>
      <c r="E12" s="54" t="s">
        <v>32</v>
      </c>
      <c r="F12" s="54" t="s">
        <v>32</v>
      </c>
      <c r="G12" s="57">
        <v>0</v>
      </c>
    </row>
    <row r="13" spans="1:7" s="10" customFormat="1" ht="43.95" customHeight="1" x14ac:dyDescent="0.2">
      <c r="A13" s="45" t="s">
        <v>74</v>
      </c>
      <c r="B13" s="263" t="s">
        <v>163</v>
      </c>
      <c r="C13" s="263"/>
      <c r="D13" s="39">
        <v>0</v>
      </c>
      <c r="E13" s="53" t="s">
        <v>32</v>
      </c>
      <c r="F13" s="53" t="s">
        <v>32</v>
      </c>
      <c r="G13" s="39">
        <v>0</v>
      </c>
    </row>
    <row r="14" spans="1:7" s="10" customFormat="1" ht="28.95" customHeight="1" x14ac:dyDescent="0.2">
      <c r="A14" s="45" t="s">
        <v>76</v>
      </c>
      <c r="B14" s="263" t="s">
        <v>155</v>
      </c>
      <c r="C14" s="263"/>
      <c r="D14" s="36">
        <v>0</v>
      </c>
      <c r="E14" s="54" t="s">
        <v>32</v>
      </c>
      <c r="F14" s="54" t="s">
        <v>32</v>
      </c>
      <c r="G14" s="39">
        <v>0</v>
      </c>
    </row>
    <row r="15" spans="1:7" ht="15" customHeight="1" x14ac:dyDescent="0.3"/>
    <row r="16" spans="1:7" ht="15" customHeight="1" x14ac:dyDescent="0.3">
      <c r="B16" s="45" t="s">
        <v>24</v>
      </c>
      <c r="C16" s="33"/>
    </row>
    <row r="17" spans="1:7" ht="15" customHeight="1" x14ac:dyDescent="0.3"/>
    <row r="18" spans="1:7" ht="72" customHeight="1" x14ac:dyDescent="0.2">
      <c r="A18" s="12" t="s">
        <v>20</v>
      </c>
      <c r="B18" s="277" t="s">
        <v>21</v>
      </c>
      <c r="C18" s="277"/>
      <c r="D18" s="12" t="s">
        <v>140</v>
      </c>
      <c r="E18" s="12" t="s">
        <v>141</v>
      </c>
      <c r="F18" s="12" t="s">
        <v>142</v>
      </c>
      <c r="G18" s="12" t="s">
        <v>143</v>
      </c>
    </row>
    <row r="19" spans="1:7" ht="15" customHeight="1" x14ac:dyDescent="0.2">
      <c r="A19" s="12" t="s">
        <v>25</v>
      </c>
      <c r="B19" s="277" t="s">
        <v>26</v>
      </c>
      <c r="C19" s="277"/>
      <c r="D19" s="12" t="s">
        <v>27</v>
      </c>
      <c r="E19" s="12" t="s">
        <v>28</v>
      </c>
      <c r="F19" s="12" t="s">
        <v>29</v>
      </c>
      <c r="G19" s="12" t="s">
        <v>33</v>
      </c>
    </row>
    <row r="20" spans="1:7" ht="43.95" customHeight="1" x14ac:dyDescent="0.2">
      <c r="A20" s="45" t="s">
        <v>25</v>
      </c>
      <c r="B20" s="263" t="s">
        <v>162</v>
      </c>
      <c r="C20" s="263"/>
      <c r="D20" s="37">
        <v>567.48</v>
      </c>
      <c r="E20" s="53" t="s">
        <v>32</v>
      </c>
      <c r="F20" s="53" t="s">
        <v>32</v>
      </c>
      <c r="G20" s="37">
        <v>567.48</v>
      </c>
    </row>
    <row r="21" spans="1:7" ht="28.95" customHeight="1" x14ac:dyDescent="0.2">
      <c r="A21" s="45" t="s">
        <v>26</v>
      </c>
      <c r="B21" s="263" t="s">
        <v>155</v>
      </c>
      <c r="C21" s="263"/>
      <c r="D21" s="35">
        <v>567.48</v>
      </c>
      <c r="E21" s="54" t="s">
        <v>32</v>
      </c>
      <c r="F21" s="54" t="s">
        <v>32</v>
      </c>
      <c r="G21" s="37">
        <v>567.48</v>
      </c>
    </row>
    <row r="22" spans="1:7" ht="15" customHeight="1" x14ac:dyDescent="0.2">
      <c r="A22" s="45" t="s">
        <v>33</v>
      </c>
      <c r="B22" s="263" t="s">
        <v>156</v>
      </c>
      <c r="C22" s="263"/>
      <c r="D22" s="37">
        <v>1732.87</v>
      </c>
      <c r="E22" s="53" t="s">
        <v>32</v>
      </c>
      <c r="F22" s="53" t="s">
        <v>32</v>
      </c>
      <c r="G22" s="37">
        <v>1732.87</v>
      </c>
    </row>
    <row r="23" spans="1:7" ht="28.95" customHeight="1" x14ac:dyDescent="0.2">
      <c r="A23" s="45" t="s">
        <v>34</v>
      </c>
      <c r="B23" s="263" t="s">
        <v>155</v>
      </c>
      <c r="C23" s="263"/>
      <c r="D23" s="35">
        <v>1732.87</v>
      </c>
      <c r="E23" s="54" t="s">
        <v>32</v>
      </c>
      <c r="F23" s="54" t="s">
        <v>32</v>
      </c>
      <c r="G23" s="37">
        <v>1732.87</v>
      </c>
    </row>
    <row r="24" spans="1:7" ht="15" customHeight="1" x14ac:dyDescent="0.2">
      <c r="A24" s="45" t="s">
        <v>40</v>
      </c>
      <c r="B24" s="263" t="s">
        <v>157</v>
      </c>
      <c r="C24" s="263"/>
      <c r="D24" s="59">
        <v>-1995.52</v>
      </c>
      <c r="E24" s="53" t="s">
        <v>32</v>
      </c>
      <c r="F24" s="53" t="s">
        <v>32</v>
      </c>
      <c r="G24" s="59">
        <v>-1995.52</v>
      </c>
    </row>
    <row r="25" spans="1:7" ht="28.95" customHeight="1" x14ac:dyDescent="0.2">
      <c r="A25" s="45" t="s">
        <v>42</v>
      </c>
      <c r="B25" s="263" t="s">
        <v>155</v>
      </c>
      <c r="C25" s="263"/>
      <c r="D25" s="60">
        <v>-1995.52</v>
      </c>
      <c r="E25" s="54" t="s">
        <v>32</v>
      </c>
      <c r="F25" s="54" t="s">
        <v>32</v>
      </c>
      <c r="G25" s="59">
        <v>-1995.52</v>
      </c>
    </row>
    <row r="26" spans="1:7" ht="43.95" customHeight="1" x14ac:dyDescent="0.2">
      <c r="A26" s="45" t="s">
        <v>74</v>
      </c>
      <c r="B26" s="263" t="s">
        <v>163</v>
      </c>
      <c r="C26" s="263"/>
      <c r="D26" s="40">
        <v>0</v>
      </c>
      <c r="E26" s="53" t="s">
        <v>32</v>
      </c>
      <c r="F26" s="53" t="s">
        <v>32</v>
      </c>
      <c r="G26" s="40">
        <v>0</v>
      </c>
    </row>
    <row r="27" spans="1:7" ht="28.95" customHeight="1" x14ac:dyDescent="0.2">
      <c r="A27" s="45" t="s">
        <v>76</v>
      </c>
      <c r="B27" s="263" t="s">
        <v>155</v>
      </c>
      <c r="C27" s="263"/>
      <c r="D27" s="38">
        <v>0</v>
      </c>
      <c r="E27" s="54" t="s">
        <v>32</v>
      </c>
      <c r="F27" s="54" t="s">
        <v>32</v>
      </c>
      <c r="G27" s="40">
        <v>0</v>
      </c>
    </row>
  </sheetData>
  <mergeCells count="21">
    <mergeCell ref="B11:C11"/>
    <mergeCell ref="B12:C12"/>
    <mergeCell ref="B9:C9"/>
    <mergeCell ref="B10:C10"/>
    <mergeCell ref="B2:G2"/>
    <mergeCell ref="B5:C5"/>
    <mergeCell ref="B6:C6"/>
    <mergeCell ref="B7:C7"/>
    <mergeCell ref="B8:C8"/>
    <mergeCell ref="B20:C20"/>
    <mergeCell ref="B21:C21"/>
    <mergeCell ref="B18:C18"/>
    <mergeCell ref="B19:C19"/>
    <mergeCell ref="B13:C13"/>
    <mergeCell ref="B14:C14"/>
    <mergeCell ref="B26:C26"/>
    <mergeCell ref="B27:C27"/>
    <mergeCell ref="B24:C24"/>
    <mergeCell ref="B25:C25"/>
    <mergeCell ref="B22:C22"/>
    <mergeCell ref="B23:C23"/>
  </mergeCells>
  <pageMargins left="0.39370078740157483" right="0.39370078740157483" top="0.39370078740157483" bottom="0.39370078740157483" header="0" footer="0"/>
  <pageSetup pageOrder="overThenDown" orientation="portrait"/>
  <rowBreaks count="1" manualBreakCount="1">
    <brk id="1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sheetPr>
  <dimension ref="A1:M17"/>
  <sheetViews>
    <sheetView zoomScale="80" zoomScaleNormal="80" workbookViewId="0">
      <selection activeCell="A2" sqref="A2:H2"/>
    </sheetView>
  </sheetViews>
  <sheetFormatPr defaultColWidth="10.42578125" defaultRowHeight="11.4" customHeight="1" x14ac:dyDescent="0.3"/>
  <cols>
    <col min="1" max="1" width="11.7109375" style="10" customWidth="1"/>
    <col min="2" max="2" width="58.28515625" style="10" customWidth="1"/>
    <col min="3" max="8" width="23.28515625" style="10" customWidth="1"/>
    <col min="9" max="13" width="10.42578125" style="43" customWidth="1"/>
  </cols>
  <sheetData>
    <row r="1" spans="1:8" s="33" customFormat="1" ht="15" customHeight="1" x14ac:dyDescent="0.3">
      <c r="H1" s="226" t="s">
        <v>406</v>
      </c>
    </row>
    <row r="2" spans="1:8" s="33" customFormat="1" ht="15" customHeight="1" x14ac:dyDescent="0.3">
      <c r="A2" s="427" t="s">
        <v>166</v>
      </c>
      <c r="B2" s="427"/>
      <c r="C2" s="427"/>
      <c r="D2" s="427"/>
      <c r="E2" s="427"/>
      <c r="F2" s="427"/>
      <c r="G2" s="427"/>
      <c r="H2" s="427"/>
    </row>
    <row r="3" spans="1:8" s="33" customFormat="1" ht="15" customHeight="1" x14ac:dyDescent="0.3">
      <c r="H3" s="44" t="s">
        <v>167</v>
      </c>
    </row>
    <row r="4" spans="1:8" s="33" customFormat="1" ht="15" customHeight="1" x14ac:dyDescent="0.3">
      <c r="A4" s="421" t="s">
        <v>20</v>
      </c>
      <c r="B4" s="421" t="s">
        <v>21</v>
      </c>
      <c r="C4" s="277" t="s">
        <v>23</v>
      </c>
      <c r="D4" s="277"/>
      <c r="E4" s="277"/>
      <c r="F4" s="277" t="s">
        <v>24</v>
      </c>
      <c r="G4" s="277"/>
      <c r="H4" s="277"/>
    </row>
    <row r="5" spans="1:8" s="27" customFormat="1" ht="43.95" customHeight="1" x14ac:dyDescent="0.2">
      <c r="A5" s="422"/>
      <c r="B5" s="422"/>
      <c r="C5" s="12" t="s">
        <v>137</v>
      </c>
      <c r="D5" s="12" t="s">
        <v>138</v>
      </c>
      <c r="E5" s="12" t="s">
        <v>139</v>
      </c>
      <c r="F5" s="12" t="s">
        <v>137</v>
      </c>
      <c r="G5" s="12" t="s">
        <v>138</v>
      </c>
      <c r="H5" s="12" t="s">
        <v>139</v>
      </c>
    </row>
    <row r="6" spans="1:8" s="10" customFormat="1" ht="15" customHeight="1" x14ac:dyDescent="0.2">
      <c r="A6" s="12" t="s">
        <v>25</v>
      </c>
      <c r="B6" s="12" t="s">
        <v>26</v>
      </c>
      <c r="C6" s="12" t="s">
        <v>27</v>
      </c>
      <c r="D6" s="12" t="s">
        <v>28</v>
      </c>
      <c r="E6" s="12" t="s">
        <v>29</v>
      </c>
      <c r="F6" s="12" t="s">
        <v>33</v>
      </c>
      <c r="G6" s="12" t="s">
        <v>34</v>
      </c>
      <c r="H6" s="12" t="s">
        <v>35</v>
      </c>
    </row>
    <row r="7" spans="1:8" s="10" customFormat="1" ht="43.95" customHeight="1" x14ac:dyDescent="0.2">
      <c r="A7" s="45" t="s">
        <v>26</v>
      </c>
      <c r="B7" s="19" t="s">
        <v>168</v>
      </c>
      <c r="C7" s="42">
        <v>72163791.780000001</v>
      </c>
      <c r="D7" s="53" t="s">
        <v>32</v>
      </c>
      <c r="E7" s="42">
        <v>72163791.780000001</v>
      </c>
      <c r="F7" s="42">
        <v>58726109.259999998</v>
      </c>
      <c r="G7" s="53" t="s">
        <v>32</v>
      </c>
      <c r="H7" s="42">
        <v>58726109.259999998</v>
      </c>
    </row>
    <row r="8" spans="1:8" s="10" customFormat="1" ht="15" customHeight="1" x14ac:dyDescent="0.2">
      <c r="A8" s="45" t="s">
        <v>43</v>
      </c>
      <c r="B8" s="19" t="s">
        <v>143</v>
      </c>
      <c r="C8" s="42">
        <v>72163791.780000001</v>
      </c>
      <c r="D8" s="53" t="s">
        <v>32</v>
      </c>
      <c r="E8" s="42">
        <v>72163791.780000001</v>
      </c>
      <c r="F8" s="42">
        <v>58726109.259999998</v>
      </c>
      <c r="G8" s="53" t="s">
        <v>32</v>
      </c>
      <c r="H8" s="42">
        <v>58726109.259999998</v>
      </c>
    </row>
    <row r="9" spans="1:8" ht="15" customHeight="1" x14ac:dyDescent="0.3"/>
    <row r="10" spans="1:8" ht="15" customHeight="1" x14ac:dyDescent="0.3"/>
    <row r="11" spans="1:8" ht="15" customHeight="1" x14ac:dyDescent="0.3"/>
    <row r="13" spans="1:8" ht="11.4" customHeight="1" x14ac:dyDescent="0.3">
      <c r="B13" s="229" t="s">
        <v>409</v>
      </c>
    </row>
    <row r="14" spans="1:8" ht="11.4" customHeight="1" x14ac:dyDescent="0.3">
      <c r="B14" s="229"/>
    </row>
    <row r="15" spans="1:8" ht="11.4" customHeight="1" x14ac:dyDescent="0.3">
      <c r="B15" s="229" t="s">
        <v>410</v>
      </c>
    </row>
    <row r="16" spans="1:8" ht="11.4" customHeight="1" x14ac:dyDescent="0.3">
      <c r="B16" s="229"/>
    </row>
    <row r="17" spans="2:2" ht="11.4" customHeight="1" x14ac:dyDescent="0.3">
      <c r="B17" s="229" t="s">
        <v>411</v>
      </c>
    </row>
  </sheetData>
  <mergeCells count="5">
    <mergeCell ref="A2:H2"/>
    <mergeCell ref="A4:A5"/>
    <mergeCell ref="B4:B5"/>
    <mergeCell ref="C4:E4"/>
    <mergeCell ref="F4:H4"/>
  </mergeCells>
  <pageMargins left="0.39370078740157483" right="0.39370078740157483" top="0.39370078740157483" bottom="0.39370078740157483" header="0" footer="0"/>
  <pageSetup pageOrder="overThenDown"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autoPageBreaks="0"/>
  </sheetPr>
  <dimension ref="A1:N27"/>
  <sheetViews>
    <sheetView zoomScale="80" zoomScaleNormal="80" workbookViewId="0">
      <selection activeCell="A2" sqref="A2:N2"/>
    </sheetView>
  </sheetViews>
  <sheetFormatPr defaultColWidth="10.42578125" defaultRowHeight="11.4" customHeight="1" x14ac:dyDescent="0.2"/>
  <cols>
    <col min="1" max="1" width="11.7109375" style="10" customWidth="1"/>
    <col min="2" max="2" width="81.7109375" style="10" customWidth="1"/>
    <col min="3" max="14" width="17.42578125" style="10" customWidth="1"/>
  </cols>
  <sheetData>
    <row r="1" spans="1:14" s="33" customFormat="1" ht="15" customHeight="1" x14ac:dyDescent="0.3">
      <c r="N1" s="226" t="s">
        <v>406</v>
      </c>
    </row>
    <row r="2" spans="1:14" s="33" customFormat="1" ht="15" customHeight="1" x14ac:dyDescent="0.3">
      <c r="A2" s="427" t="s">
        <v>177</v>
      </c>
      <c r="B2" s="427"/>
      <c r="C2" s="427"/>
      <c r="D2" s="427"/>
      <c r="E2" s="427"/>
      <c r="F2" s="427"/>
      <c r="G2" s="427"/>
      <c r="H2" s="427"/>
      <c r="I2" s="427"/>
      <c r="J2" s="427"/>
      <c r="K2" s="427"/>
      <c r="L2" s="427"/>
      <c r="M2" s="427"/>
      <c r="N2" s="427"/>
    </row>
    <row r="3" spans="1:14" ht="15" customHeight="1" x14ac:dyDescent="0.2">
      <c r="B3" s="45" t="s">
        <v>23</v>
      </c>
    </row>
    <row r="4" spans="1:14" s="33" customFormat="1" ht="15" customHeight="1" x14ac:dyDescent="0.3">
      <c r="N4" s="44" t="s">
        <v>178</v>
      </c>
    </row>
    <row r="5" spans="1:14" s="33" customFormat="1" ht="186" customHeight="1" x14ac:dyDescent="0.3">
      <c r="A5" s="12" t="s">
        <v>20</v>
      </c>
      <c r="B5" s="12" t="s">
        <v>21</v>
      </c>
      <c r="C5" s="12" t="s">
        <v>179</v>
      </c>
      <c r="D5" s="12" t="s">
        <v>164</v>
      </c>
      <c r="E5" s="12" t="s">
        <v>169</v>
      </c>
      <c r="F5" s="12" t="s">
        <v>170</v>
      </c>
      <c r="G5" s="12" t="s">
        <v>171</v>
      </c>
      <c r="H5" s="12" t="s">
        <v>172</v>
      </c>
      <c r="I5" s="12" t="s">
        <v>173</v>
      </c>
      <c r="J5" s="12" t="s">
        <v>174</v>
      </c>
      <c r="K5" s="12" t="s">
        <v>175</v>
      </c>
      <c r="L5" s="12" t="s">
        <v>176</v>
      </c>
      <c r="M5" s="12" t="s">
        <v>180</v>
      </c>
      <c r="N5" s="12" t="s">
        <v>143</v>
      </c>
    </row>
    <row r="6" spans="1:14" s="10" customFormat="1" ht="15" customHeight="1" x14ac:dyDescent="0.2">
      <c r="A6" s="12" t="s">
        <v>25</v>
      </c>
      <c r="B6" s="12" t="s">
        <v>26</v>
      </c>
      <c r="C6" s="12" t="s">
        <v>27</v>
      </c>
      <c r="D6" s="12" t="s">
        <v>28</v>
      </c>
      <c r="E6" s="12" t="s">
        <v>29</v>
      </c>
      <c r="F6" s="12" t="s">
        <v>33</v>
      </c>
      <c r="G6" s="12" t="s">
        <v>34</v>
      </c>
      <c r="H6" s="12" t="s">
        <v>35</v>
      </c>
      <c r="I6" s="12" t="s">
        <v>36</v>
      </c>
      <c r="J6" s="12" t="s">
        <v>39</v>
      </c>
      <c r="K6" s="12" t="s">
        <v>40</v>
      </c>
      <c r="L6" s="12" t="s">
        <v>42</v>
      </c>
      <c r="M6" s="12" t="s">
        <v>43</v>
      </c>
      <c r="N6" s="12" t="s">
        <v>44</v>
      </c>
    </row>
    <row r="7" spans="1:14" s="10" customFormat="1" ht="28.95" customHeight="1" x14ac:dyDescent="0.2">
      <c r="A7" s="45" t="s">
        <v>25</v>
      </c>
      <c r="B7" s="19" t="s">
        <v>154</v>
      </c>
      <c r="C7" s="53" t="s">
        <v>32</v>
      </c>
      <c r="D7" s="42">
        <v>58726109.259999998</v>
      </c>
      <c r="E7" s="53" t="s">
        <v>32</v>
      </c>
      <c r="F7" s="53" t="s">
        <v>32</v>
      </c>
      <c r="G7" s="53" t="s">
        <v>32</v>
      </c>
      <c r="H7" s="53" t="s">
        <v>32</v>
      </c>
      <c r="I7" s="53" t="s">
        <v>32</v>
      </c>
      <c r="J7" s="53" t="s">
        <v>32</v>
      </c>
      <c r="K7" s="53" t="s">
        <v>32</v>
      </c>
      <c r="L7" s="53" t="s">
        <v>32</v>
      </c>
      <c r="M7" s="53" t="s">
        <v>32</v>
      </c>
      <c r="N7" s="42">
        <v>58726109.259999998</v>
      </c>
    </row>
    <row r="8" spans="1:14" s="10" customFormat="1" ht="28.95" customHeight="1" x14ac:dyDescent="0.2">
      <c r="A8" s="45" t="s">
        <v>26</v>
      </c>
      <c r="B8" s="19" t="s">
        <v>155</v>
      </c>
      <c r="C8" s="54" t="s">
        <v>32</v>
      </c>
      <c r="D8" s="41">
        <v>58726109.259999998</v>
      </c>
      <c r="E8" s="54" t="s">
        <v>32</v>
      </c>
      <c r="F8" s="54" t="s">
        <v>32</v>
      </c>
      <c r="G8" s="54" t="s">
        <v>32</v>
      </c>
      <c r="H8" s="54" t="s">
        <v>32</v>
      </c>
      <c r="I8" s="54" t="s">
        <v>32</v>
      </c>
      <c r="J8" s="54" t="s">
        <v>32</v>
      </c>
      <c r="K8" s="54" t="s">
        <v>32</v>
      </c>
      <c r="L8" s="54" t="s">
        <v>32</v>
      </c>
      <c r="M8" s="54" t="s">
        <v>32</v>
      </c>
      <c r="N8" s="42">
        <v>58726109.259999998</v>
      </c>
    </row>
    <row r="9" spans="1:14" s="10" customFormat="1" ht="15" customHeight="1" x14ac:dyDescent="0.2">
      <c r="A9" s="45" t="s">
        <v>33</v>
      </c>
      <c r="B9" s="19" t="s">
        <v>156</v>
      </c>
      <c r="C9" s="53" t="s">
        <v>32</v>
      </c>
      <c r="D9" s="42">
        <v>1080767981.4000001</v>
      </c>
      <c r="E9" s="53" t="s">
        <v>32</v>
      </c>
      <c r="F9" s="53" t="s">
        <v>32</v>
      </c>
      <c r="G9" s="53" t="s">
        <v>32</v>
      </c>
      <c r="H9" s="53" t="s">
        <v>32</v>
      </c>
      <c r="I9" s="53" t="s">
        <v>32</v>
      </c>
      <c r="J9" s="53" t="s">
        <v>32</v>
      </c>
      <c r="K9" s="53" t="s">
        <v>32</v>
      </c>
      <c r="L9" s="53" t="s">
        <v>32</v>
      </c>
      <c r="M9" s="53" t="s">
        <v>32</v>
      </c>
      <c r="N9" s="42">
        <v>1080767981.4000001</v>
      </c>
    </row>
    <row r="10" spans="1:14" s="10" customFormat="1" ht="28.95" customHeight="1" x14ac:dyDescent="0.2">
      <c r="A10" s="45" t="s">
        <v>34</v>
      </c>
      <c r="B10" s="19" t="s">
        <v>155</v>
      </c>
      <c r="C10" s="54" t="s">
        <v>32</v>
      </c>
      <c r="D10" s="41">
        <v>1080767981.4000001</v>
      </c>
      <c r="E10" s="54" t="s">
        <v>32</v>
      </c>
      <c r="F10" s="54" t="s">
        <v>32</v>
      </c>
      <c r="G10" s="54" t="s">
        <v>32</v>
      </c>
      <c r="H10" s="54" t="s">
        <v>32</v>
      </c>
      <c r="I10" s="54" t="s">
        <v>32</v>
      </c>
      <c r="J10" s="54" t="s">
        <v>32</v>
      </c>
      <c r="K10" s="54" t="s">
        <v>32</v>
      </c>
      <c r="L10" s="54" t="s">
        <v>32</v>
      </c>
      <c r="M10" s="54" t="s">
        <v>32</v>
      </c>
      <c r="N10" s="42">
        <v>1080767981.4000001</v>
      </c>
    </row>
    <row r="11" spans="1:14" s="10" customFormat="1" ht="15" customHeight="1" x14ac:dyDescent="0.2">
      <c r="A11" s="45" t="s">
        <v>46</v>
      </c>
      <c r="B11" s="19" t="s">
        <v>158</v>
      </c>
      <c r="C11" s="53" t="s">
        <v>32</v>
      </c>
      <c r="D11" s="61">
        <v>-1067330298.88</v>
      </c>
      <c r="E11" s="53" t="s">
        <v>32</v>
      </c>
      <c r="F11" s="53" t="s">
        <v>32</v>
      </c>
      <c r="G11" s="53" t="s">
        <v>32</v>
      </c>
      <c r="H11" s="53" t="s">
        <v>32</v>
      </c>
      <c r="I11" s="53" t="s">
        <v>32</v>
      </c>
      <c r="J11" s="53" t="s">
        <v>32</v>
      </c>
      <c r="K11" s="53" t="s">
        <v>32</v>
      </c>
      <c r="L11" s="53" t="s">
        <v>32</v>
      </c>
      <c r="M11" s="53" t="s">
        <v>32</v>
      </c>
      <c r="N11" s="61">
        <v>-1067330298.88</v>
      </c>
    </row>
    <row r="12" spans="1:14" s="10" customFormat="1" ht="28.95" customHeight="1" x14ac:dyDescent="0.2">
      <c r="A12" s="45" t="s">
        <v>47</v>
      </c>
      <c r="B12" s="19" t="s">
        <v>155</v>
      </c>
      <c r="C12" s="54" t="s">
        <v>32</v>
      </c>
      <c r="D12" s="62">
        <v>-1067330298.88</v>
      </c>
      <c r="E12" s="54" t="s">
        <v>32</v>
      </c>
      <c r="F12" s="54" t="s">
        <v>32</v>
      </c>
      <c r="G12" s="54" t="s">
        <v>32</v>
      </c>
      <c r="H12" s="54" t="s">
        <v>32</v>
      </c>
      <c r="I12" s="54" t="s">
        <v>32</v>
      </c>
      <c r="J12" s="54" t="s">
        <v>32</v>
      </c>
      <c r="K12" s="54" t="s">
        <v>32</v>
      </c>
      <c r="L12" s="54" t="s">
        <v>32</v>
      </c>
      <c r="M12" s="54" t="s">
        <v>32</v>
      </c>
      <c r="N12" s="61">
        <v>-1067330298.88</v>
      </c>
    </row>
    <row r="13" spans="1:14" s="10" customFormat="1" ht="28.95" customHeight="1" x14ac:dyDescent="0.2">
      <c r="A13" s="45" t="s">
        <v>74</v>
      </c>
      <c r="B13" s="19" t="s">
        <v>159</v>
      </c>
      <c r="C13" s="53" t="s">
        <v>32</v>
      </c>
      <c r="D13" s="42">
        <v>72163791.780000001</v>
      </c>
      <c r="E13" s="53" t="s">
        <v>32</v>
      </c>
      <c r="F13" s="53" t="s">
        <v>32</v>
      </c>
      <c r="G13" s="53" t="s">
        <v>32</v>
      </c>
      <c r="H13" s="53" t="s">
        <v>32</v>
      </c>
      <c r="I13" s="53" t="s">
        <v>32</v>
      </c>
      <c r="J13" s="53" t="s">
        <v>32</v>
      </c>
      <c r="K13" s="53" t="s">
        <v>32</v>
      </c>
      <c r="L13" s="53" t="s">
        <v>32</v>
      </c>
      <c r="M13" s="53" t="s">
        <v>32</v>
      </c>
      <c r="N13" s="42">
        <v>72163791.780000001</v>
      </c>
    </row>
    <row r="14" spans="1:14" s="10" customFormat="1" ht="28.95" customHeight="1" x14ac:dyDescent="0.2">
      <c r="A14" s="45" t="s">
        <v>76</v>
      </c>
      <c r="B14" s="19" t="s">
        <v>155</v>
      </c>
      <c r="C14" s="54" t="s">
        <v>32</v>
      </c>
      <c r="D14" s="41">
        <v>72163791.780000001</v>
      </c>
      <c r="E14" s="54" t="s">
        <v>32</v>
      </c>
      <c r="F14" s="54" t="s">
        <v>32</v>
      </c>
      <c r="G14" s="54" t="s">
        <v>32</v>
      </c>
      <c r="H14" s="54" t="s">
        <v>32</v>
      </c>
      <c r="I14" s="54" t="s">
        <v>32</v>
      </c>
      <c r="J14" s="54" t="s">
        <v>32</v>
      </c>
      <c r="K14" s="54" t="s">
        <v>32</v>
      </c>
      <c r="L14" s="54" t="s">
        <v>32</v>
      </c>
      <c r="M14" s="54" t="s">
        <v>32</v>
      </c>
      <c r="N14" s="42">
        <v>72163791.780000001</v>
      </c>
    </row>
    <row r="15" spans="1:14" ht="15" customHeight="1" x14ac:dyDescent="0.2"/>
    <row r="16" spans="1:14" ht="15" customHeight="1" x14ac:dyDescent="0.2">
      <c r="B16" s="45" t="s">
        <v>24</v>
      </c>
    </row>
    <row r="17" spans="1:14" ht="15" customHeight="1" x14ac:dyDescent="0.2"/>
    <row r="18" spans="1:14" ht="186" customHeight="1" x14ac:dyDescent="0.2">
      <c r="A18" s="12" t="s">
        <v>20</v>
      </c>
      <c r="B18" s="12" t="s">
        <v>21</v>
      </c>
      <c r="C18" s="12" t="s">
        <v>179</v>
      </c>
      <c r="D18" s="12" t="s">
        <v>164</v>
      </c>
      <c r="E18" s="12" t="s">
        <v>169</v>
      </c>
      <c r="F18" s="12" t="s">
        <v>170</v>
      </c>
      <c r="G18" s="12" t="s">
        <v>171</v>
      </c>
      <c r="H18" s="12" t="s">
        <v>172</v>
      </c>
      <c r="I18" s="12" t="s">
        <v>173</v>
      </c>
      <c r="J18" s="12" t="s">
        <v>174</v>
      </c>
      <c r="K18" s="12" t="s">
        <v>175</v>
      </c>
      <c r="L18" s="12" t="s">
        <v>176</v>
      </c>
      <c r="M18" s="12" t="s">
        <v>180</v>
      </c>
      <c r="N18" s="12" t="s">
        <v>143</v>
      </c>
    </row>
    <row r="19" spans="1:14" ht="15" customHeight="1" x14ac:dyDescent="0.2">
      <c r="A19" s="12" t="s">
        <v>25</v>
      </c>
      <c r="B19" s="12" t="s">
        <v>26</v>
      </c>
      <c r="C19" s="12" t="s">
        <v>27</v>
      </c>
      <c r="D19" s="12" t="s">
        <v>28</v>
      </c>
      <c r="E19" s="12" t="s">
        <v>29</v>
      </c>
      <c r="F19" s="12" t="s">
        <v>33</v>
      </c>
      <c r="G19" s="12" t="s">
        <v>34</v>
      </c>
      <c r="H19" s="12" t="s">
        <v>35</v>
      </c>
      <c r="I19" s="12" t="s">
        <v>36</v>
      </c>
      <c r="J19" s="12" t="s">
        <v>39</v>
      </c>
      <c r="K19" s="12" t="s">
        <v>40</v>
      </c>
      <c r="L19" s="12" t="s">
        <v>42</v>
      </c>
      <c r="M19" s="12" t="s">
        <v>43</v>
      </c>
      <c r="N19" s="12" t="s">
        <v>44</v>
      </c>
    </row>
    <row r="20" spans="1:14" ht="28.95" customHeight="1" x14ac:dyDescent="0.2">
      <c r="A20" s="45" t="s">
        <v>25</v>
      </c>
      <c r="B20" s="19" t="s">
        <v>154</v>
      </c>
      <c r="C20" s="53" t="s">
        <v>32</v>
      </c>
      <c r="D20" s="42">
        <v>43646264.759999998</v>
      </c>
      <c r="E20" s="53" t="s">
        <v>32</v>
      </c>
      <c r="F20" s="53" t="s">
        <v>32</v>
      </c>
      <c r="G20" s="53" t="s">
        <v>32</v>
      </c>
      <c r="H20" s="53" t="s">
        <v>32</v>
      </c>
      <c r="I20" s="53" t="s">
        <v>32</v>
      </c>
      <c r="J20" s="53" t="s">
        <v>32</v>
      </c>
      <c r="K20" s="53" t="s">
        <v>32</v>
      </c>
      <c r="L20" s="53" t="s">
        <v>32</v>
      </c>
      <c r="M20" s="53" t="s">
        <v>32</v>
      </c>
      <c r="N20" s="42">
        <v>43646264.759999998</v>
      </c>
    </row>
    <row r="21" spans="1:14" ht="28.95" customHeight="1" x14ac:dyDescent="0.2">
      <c r="A21" s="45" t="s">
        <v>26</v>
      </c>
      <c r="B21" s="19" t="s">
        <v>155</v>
      </c>
      <c r="C21" s="54" t="s">
        <v>32</v>
      </c>
      <c r="D21" s="41">
        <v>43646264.759999998</v>
      </c>
      <c r="E21" s="54" t="s">
        <v>32</v>
      </c>
      <c r="F21" s="54" t="s">
        <v>32</v>
      </c>
      <c r="G21" s="54" t="s">
        <v>32</v>
      </c>
      <c r="H21" s="54" t="s">
        <v>32</v>
      </c>
      <c r="I21" s="54" t="s">
        <v>32</v>
      </c>
      <c r="J21" s="54" t="s">
        <v>32</v>
      </c>
      <c r="K21" s="54" t="s">
        <v>32</v>
      </c>
      <c r="L21" s="54" t="s">
        <v>32</v>
      </c>
      <c r="M21" s="54" t="s">
        <v>32</v>
      </c>
      <c r="N21" s="42">
        <v>43646264.759999998</v>
      </c>
    </row>
    <row r="22" spans="1:14" ht="15" customHeight="1" x14ac:dyDescent="0.2">
      <c r="A22" s="45" t="s">
        <v>33</v>
      </c>
      <c r="B22" s="19" t="s">
        <v>156</v>
      </c>
      <c r="C22" s="53" t="s">
        <v>32</v>
      </c>
      <c r="D22" s="42">
        <v>917350026.79999995</v>
      </c>
      <c r="E22" s="53" t="s">
        <v>32</v>
      </c>
      <c r="F22" s="53" t="s">
        <v>32</v>
      </c>
      <c r="G22" s="53" t="s">
        <v>32</v>
      </c>
      <c r="H22" s="53" t="s">
        <v>32</v>
      </c>
      <c r="I22" s="53" t="s">
        <v>32</v>
      </c>
      <c r="J22" s="53" t="s">
        <v>32</v>
      </c>
      <c r="K22" s="53" t="s">
        <v>32</v>
      </c>
      <c r="L22" s="53" t="s">
        <v>32</v>
      </c>
      <c r="M22" s="53" t="s">
        <v>32</v>
      </c>
      <c r="N22" s="42">
        <v>917350026.79999995</v>
      </c>
    </row>
    <row r="23" spans="1:14" ht="28.95" customHeight="1" x14ac:dyDescent="0.2">
      <c r="A23" s="45" t="s">
        <v>34</v>
      </c>
      <c r="B23" s="19" t="s">
        <v>155</v>
      </c>
      <c r="C23" s="54" t="s">
        <v>32</v>
      </c>
      <c r="D23" s="41">
        <v>917350026.79999995</v>
      </c>
      <c r="E23" s="54" t="s">
        <v>32</v>
      </c>
      <c r="F23" s="54" t="s">
        <v>32</v>
      </c>
      <c r="G23" s="54" t="s">
        <v>32</v>
      </c>
      <c r="H23" s="54" t="s">
        <v>32</v>
      </c>
      <c r="I23" s="54" t="s">
        <v>32</v>
      </c>
      <c r="J23" s="54" t="s">
        <v>32</v>
      </c>
      <c r="K23" s="54" t="s">
        <v>32</v>
      </c>
      <c r="L23" s="54" t="s">
        <v>32</v>
      </c>
      <c r="M23" s="54" t="s">
        <v>32</v>
      </c>
      <c r="N23" s="42">
        <v>917350026.79999995</v>
      </c>
    </row>
    <row r="24" spans="1:14" ht="15" customHeight="1" x14ac:dyDescent="0.2">
      <c r="A24" s="45" t="s">
        <v>40</v>
      </c>
      <c r="B24" s="19" t="s">
        <v>157</v>
      </c>
      <c r="C24" s="53" t="s">
        <v>32</v>
      </c>
      <c r="D24" s="63">
        <v>-902270182.29999995</v>
      </c>
      <c r="E24" s="53" t="s">
        <v>32</v>
      </c>
      <c r="F24" s="53" t="s">
        <v>32</v>
      </c>
      <c r="G24" s="53" t="s">
        <v>32</v>
      </c>
      <c r="H24" s="53" t="s">
        <v>32</v>
      </c>
      <c r="I24" s="53" t="s">
        <v>32</v>
      </c>
      <c r="J24" s="53" t="s">
        <v>32</v>
      </c>
      <c r="K24" s="53" t="s">
        <v>32</v>
      </c>
      <c r="L24" s="53" t="s">
        <v>32</v>
      </c>
      <c r="M24" s="53" t="s">
        <v>32</v>
      </c>
      <c r="N24" s="63">
        <v>-902270182.29999995</v>
      </c>
    </row>
    <row r="25" spans="1:14" ht="28.95" customHeight="1" x14ac:dyDescent="0.2">
      <c r="A25" s="45" t="s">
        <v>42</v>
      </c>
      <c r="B25" s="19" t="s">
        <v>155</v>
      </c>
      <c r="C25" s="54" t="s">
        <v>32</v>
      </c>
      <c r="D25" s="64">
        <v>-902270182.29999995</v>
      </c>
      <c r="E25" s="54" t="s">
        <v>32</v>
      </c>
      <c r="F25" s="54" t="s">
        <v>32</v>
      </c>
      <c r="G25" s="54" t="s">
        <v>32</v>
      </c>
      <c r="H25" s="54" t="s">
        <v>32</v>
      </c>
      <c r="I25" s="54" t="s">
        <v>32</v>
      </c>
      <c r="J25" s="54" t="s">
        <v>32</v>
      </c>
      <c r="K25" s="54" t="s">
        <v>32</v>
      </c>
      <c r="L25" s="54" t="s">
        <v>32</v>
      </c>
      <c r="M25" s="54" t="s">
        <v>32</v>
      </c>
      <c r="N25" s="63">
        <v>-902270182.29999995</v>
      </c>
    </row>
    <row r="26" spans="1:14" ht="28.95" customHeight="1" x14ac:dyDescent="0.2">
      <c r="A26" s="45" t="s">
        <v>74</v>
      </c>
      <c r="B26" s="19" t="s">
        <v>159</v>
      </c>
      <c r="C26" s="53" t="s">
        <v>32</v>
      </c>
      <c r="D26" s="42">
        <v>58726109.259999998</v>
      </c>
      <c r="E26" s="53" t="s">
        <v>32</v>
      </c>
      <c r="F26" s="53" t="s">
        <v>32</v>
      </c>
      <c r="G26" s="53" t="s">
        <v>32</v>
      </c>
      <c r="H26" s="53" t="s">
        <v>32</v>
      </c>
      <c r="I26" s="53" t="s">
        <v>32</v>
      </c>
      <c r="J26" s="53" t="s">
        <v>32</v>
      </c>
      <c r="K26" s="53" t="s">
        <v>32</v>
      </c>
      <c r="L26" s="53" t="s">
        <v>32</v>
      </c>
      <c r="M26" s="53" t="s">
        <v>32</v>
      </c>
      <c r="N26" s="42">
        <v>58726109.259999998</v>
      </c>
    </row>
    <row r="27" spans="1:14" ht="28.95" customHeight="1" x14ac:dyDescent="0.2">
      <c r="A27" s="45" t="s">
        <v>76</v>
      </c>
      <c r="B27" s="19" t="s">
        <v>155</v>
      </c>
      <c r="C27" s="54" t="s">
        <v>32</v>
      </c>
      <c r="D27" s="41">
        <v>58726109.259999998</v>
      </c>
      <c r="E27" s="54" t="s">
        <v>32</v>
      </c>
      <c r="F27" s="54" t="s">
        <v>32</v>
      </c>
      <c r="G27" s="54" t="s">
        <v>32</v>
      </c>
      <c r="H27" s="54" t="s">
        <v>32</v>
      </c>
      <c r="I27" s="54" t="s">
        <v>32</v>
      </c>
      <c r="J27" s="54" t="s">
        <v>32</v>
      </c>
      <c r="K27" s="54" t="s">
        <v>32</v>
      </c>
      <c r="L27" s="54" t="s">
        <v>32</v>
      </c>
      <c r="M27" s="54" t="s">
        <v>32</v>
      </c>
      <c r="N27" s="42">
        <v>58726109.259999998</v>
      </c>
    </row>
  </sheetData>
  <mergeCells count="1">
    <mergeCell ref="A2:N2"/>
  </mergeCells>
  <pageMargins left="0.39370078740157483" right="0.39370078740157483" top="0.39370078740157483" bottom="0.39370078740157483" header="0" footer="0"/>
  <pageSetup pageOrder="overThenDown" orientation="portrait"/>
  <rowBreaks count="1" manualBreakCount="1">
    <brk id="1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autoPageBreaks="0"/>
  </sheetPr>
  <dimension ref="A1:F7"/>
  <sheetViews>
    <sheetView zoomScale="80" zoomScaleNormal="80" workbookViewId="0">
      <selection activeCell="A2" sqref="A2:F2"/>
    </sheetView>
  </sheetViews>
  <sheetFormatPr defaultColWidth="10.42578125" defaultRowHeight="11.4" customHeight="1" x14ac:dyDescent="0.2"/>
  <cols>
    <col min="1" max="1" width="10.28515625" style="10" customWidth="1"/>
    <col min="2" max="2" width="86.28515625" style="10" customWidth="1"/>
    <col min="3" max="3" width="23.28515625" style="10" customWidth="1"/>
    <col min="4" max="4" width="26.7109375" style="10" customWidth="1"/>
    <col min="5" max="6" width="23.28515625" style="10" customWidth="1"/>
  </cols>
  <sheetData>
    <row r="1" spans="1:6" s="33" customFormat="1" ht="15" customHeight="1" x14ac:dyDescent="0.3">
      <c r="F1" s="226" t="s">
        <v>406</v>
      </c>
    </row>
    <row r="2" spans="1:6" s="33" customFormat="1" ht="29.55" customHeight="1" x14ac:dyDescent="0.3">
      <c r="A2" s="427" t="s">
        <v>181</v>
      </c>
      <c r="B2" s="427"/>
      <c r="C2" s="427"/>
      <c r="D2" s="427"/>
      <c r="E2" s="427"/>
      <c r="F2" s="427"/>
    </row>
    <row r="3" spans="1:6" s="33" customFormat="1" ht="15" customHeight="1" x14ac:dyDescent="0.3">
      <c r="F3" s="44" t="s">
        <v>182</v>
      </c>
    </row>
    <row r="4" spans="1:6" ht="15" customHeight="1" x14ac:dyDescent="0.2">
      <c r="A4" s="421" t="s">
        <v>20</v>
      </c>
      <c r="B4" s="421" t="s">
        <v>21</v>
      </c>
      <c r="C4" s="277" t="s">
        <v>23</v>
      </c>
      <c r="D4" s="277"/>
      <c r="E4" s="277" t="s">
        <v>24</v>
      </c>
      <c r="F4" s="277"/>
    </row>
    <row r="5" spans="1:6" ht="43.95" customHeight="1" x14ac:dyDescent="0.2">
      <c r="A5" s="422"/>
      <c r="B5" s="422"/>
      <c r="C5" s="12" t="s">
        <v>183</v>
      </c>
      <c r="D5" s="12" t="s">
        <v>184</v>
      </c>
      <c r="E5" s="12" t="s">
        <v>183</v>
      </c>
      <c r="F5" s="12" t="s">
        <v>184</v>
      </c>
    </row>
    <row r="6" spans="1:6" s="10" customFormat="1" ht="15" customHeight="1" x14ac:dyDescent="0.2">
      <c r="A6" s="12" t="s">
        <v>25</v>
      </c>
      <c r="B6" s="12" t="s">
        <v>26</v>
      </c>
      <c r="C6" s="12" t="s">
        <v>27</v>
      </c>
      <c r="D6" s="12" t="s">
        <v>28</v>
      </c>
      <c r="E6" s="12" t="s">
        <v>29</v>
      </c>
      <c r="F6" s="12" t="s">
        <v>33</v>
      </c>
    </row>
    <row r="7" spans="1:6" s="10" customFormat="1" ht="28.95" customHeight="1" x14ac:dyDescent="0.2">
      <c r="A7" s="45" t="s">
        <v>26</v>
      </c>
      <c r="B7" s="19" t="s">
        <v>185</v>
      </c>
      <c r="C7" s="54" t="s">
        <v>186</v>
      </c>
      <c r="D7" s="54" t="s">
        <v>187</v>
      </c>
      <c r="E7" s="54" t="s">
        <v>188</v>
      </c>
      <c r="F7" s="54" t="s">
        <v>189</v>
      </c>
    </row>
  </sheetData>
  <mergeCells count="5">
    <mergeCell ref="A2:F2"/>
    <mergeCell ref="A4:A5"/>
    <mergeCell ref="B4:B5"/>
    <mergeCell ref="C4:D4"/>
    <mergeCell ref="E4:F4"/>
  </mergeCells>
  <pageMargins left="0.39370078740157483" right="0.39370078740157483" top="0.39370078740157483" bottom="0.39370078740157483" header="0" footer="0"/>
  <pageSetup pageOrder="overThenDown"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autoPageBreaks="0"/>
  </sheetPr>
  <dimension ref="A1:H14"/>
  <sheetViews>
    <sheetView zoomScale="80" zoomScaleNormal="80" workbookViewId="0">
      <selection activeCell="A2" sqref="A2:H2"/>
    </sheetView>
  </sheetViews>
  <sheetFormatPr defaultColWidth="10.42578125" defaultRowHeight="11.4" customHeight="1" x14ac:dyDescent="0.2"/>
  <cols>
    <col min="1" max="1" width="25.28515625" style="10" customWidth="1"/>
    <col min="2" max="2" width="40.7109375" style="10" customWidth="1"/>
    <col min="3" max="3" width="37.85546875" style="10" customWidth="1"/>
    <col min="4" max="4" width="33.42578125" style="10" customWidth="1"/>
    <col min="5" max="8" width="23.28515625" style="10" customWidth="1"/>
  </cols>
  <sheetData>
    <row r="1" spans="1:8" s="33" customFormat="1" ht="15" customHeight="1" x14ac:dyDescent="0.3">
      <c r="H1" s="226" t="s">
        <v>406</v>
      </c>
    </row>
    <row r="2" spans="1:8" s="33" customFormat="1" ht="15" customHeight="1" x14ac:dyDescent="0.3">
      <c r="A2" s="427" t="s">
        <v>191</v>
      </c>
      <c r="B2" s="427"/>
      <c r="C2" s="427"/>
      <c r="D2" s="427"/>
      <c r="E2" s="427"/>
      <c r="F2" s="427"/>
      <c r="G2" s="427"/>
      <c r="H2" s="427"/>
    </row>
    <row r="3" spans="1:8" s="33" customFormat="1" ht="15" customHeight="1" x14ac:dyDescent="0.3">
      <c r="H3" s="44" t="s">
        <v>192</v>
      </c>
    </row>
    <row r="4" spans="1:8" s="33" customFormat="1" ht="15" customHeight="1" x14ac:dyDescent="0.3">
      <c r="A4" s="421" t="s">
        <v>20</v>
      </c>
      <c r="B4" s="421" t="s">
        <v>21</v>
      </c>
      <c r="C4" s="277" t="s">
        <v>23</v>
      </c>
      <c r="D4" s="277"/>
      <c r="E4" s="277"/>
      <c r="F4" s="277" t="s">
        <v>24</v>
      </c>
      <c r="G4" s="277"/>
      <c r="H4" s="277"/>
    </row>
    <row r="5" spans="1:8" ht="43.95" customHeight="1" x14ac:dyDescent="0.2">
      <c r="A5" s="422"/>
      <c r="B5" s="422"/>
      <c r="C5" s="12" t="s">
        <v>137</v>
      </c>
      <c r="D5" s="12" t="s">
        <v>138</v>
      </c>
      <c r="E5" s="12" t="s">
        <v>139</v>
      </c>
      <c r="F5" s="12" t="s">
        <v>137</v>
      </c>
      <c r="G5" s="12" t="s">
        <v>138</v>
      </c>
      <c r="H5" s="12" t="s">
        <v>139</v>
      </c>
    </row>
    <row r="6" spans="1:8" s="10" customFormat="1" ht="15" customHeight="1" x14ac:dyDescent="0.2">
      <c r="A6" s="12" t="s">
        <v>25</v>
      </c>
      <c r="B6" s="12" t="s">
        <v>26</v>
      </c>
      <c r="C6" s="12" t="s">
        <v>27</v>
      </c>
      <c r="D6" s="12" t="s">
        <v>28</v>
      </c>
      <c r="E6" s="12" t="s">
        <v>29</v>
      </c>
      <c r="F6" s="12" t="s">
        <v>33</v>
      </c>
      <c r="G6" s="12" t="s">
        <v>34</v>
      </c>
      <c r="H6" s="12" t="s">
        <v>35</v>
      </c>
    </row>
    <row r="7" spans="1:8" s="10" customFormat="1" ht="28.95" customHeight="1" x14ac:dyDescent="0.2">
      <c r="A7" s="45" t="s">
        <v>26</v>
      </c>
      <c r="B7" s="19" t="s">
        <v>193</v>
      </c>
      <c r="C7" s="41">
        <v>4664453.8499999996</v>
      </c>
      <c r="D7" s="35">
        <v>20066.009999999998</v>
      </c>
      <c r="E7" s="42">
        <v>4644387.84</v>
      </c>
      <c r="F7" s="41">
        <v>3804446.7</v>
      </c>
      <c r="G7" s="35">
        <v>7855.74</v>
      </c>
      <c r="H7" s="42">
        <v>3796590.96</v>
      </c>
    </row>
    <row r="8" spans="1:8" s="10" customFormat="1" ht="15" customHeight="1" x14ac:dyDescent="0.2">
      <c r="A8" s="45" t="s">
        <v>34</v>
      </c>
      <c r="B8" s="19" t="s">
        <v>143</v>
      </c>
      <c r="C8" s="42">
        <v>4664453.8499999996</v>
      </c>
      <c r="D8" s="37">
        <v>20066.009999999998</v>
      </c>
      <c r="E8" s="42">
        <v>4644387.84</v>
      </c>
      <c r="F8" s="42">
        <v>3804446.7</v>
      </c>
      <c r="G8" s="37">
        <v>7855.74</v>
      </c>
      <c r="H8" s="42">
        <v>3796590.96</v>
      </c>
    </row>
    <row r="9" spans="1:8" ht="15" customHeight="1" x14ac:dyDescent="0.2"/>
    <row r="10" spans="1:8" ht="15" customHeight="1" x14ac:dyDescent="0.2">
      <c r="A10" s="428" t="s">
        <v>198</v>
      </c>
      <c r="B10" s="428"/>
      <c r="C10" s="428"/>
      <c r="D10" s="429" t="s">
        <v>412</v>
      </c>
      <c r="E10" s="430"/>
      <c r="F10" s="430"/>
      <c r="G10" s="44" t="s">
        <v>199</v>
      </c>
      <c r="H10" s="65">
        <v>4644387.84</v>
      </c>
    </row>
    <row r="11" spans="1:8" ht="15" customHeight="1" x14ac:dyDescent="0.2">
      <c r="A11" s="431" t="s">
        <v>145</v>
      </c>
      <c r="B11" s="431"/>
      <c r="C11" s="67" t="s">
        <v>144</v>
      </c>
      <c r="D11" s="66" t="s">
        <v>146</v>
      </c>
      <c r="E11" s="65">
        <v>3796590.96</v>
      </c>
      <c r="F11" s="44" t="s">
        <v>147</v>
      </c>
    </row>
    <row r="12" spans="1:8" ht="15" customHeight="1" x14ac:dyDescent="0.2">
      <c r="A12" s="428" t="s">
        <v>200</v>
      </c>
      <c r="B12" s="428"/>
      <c r="C12" s="428"/>
      <c r="D12" s="428"/>
      <c r="E12" s="68" t="s">
        <v>32</v>
      </c>
      <c r="F12" s="44" t="s">
        <v>145</v>
      </c>
      <c r="G12" s="67" t="s">
        <v>144</v>
      </c>
      <c r="H12" s="10" t="s">
        <v>146</v>
      </c>
    </row>
    <row r="13" spans="1:8" ht="15" customHeight="1" x14ac:dyDescent="0.2">
      <c r="A13" s="68" t="s">
        <v>32</v>
      </c>
      <c r="B13" s="431" t="s">
        <v>201</v>
      </c>
      <c r="C13" s="431"/>
      <c r="D13" s="68" t="s">
        <v>32</v>
      </c>
      <c r="E13" s="44" t="s">
        <v>145</v>
      </c>
      <c r="F13" s="67" t="s">
        <v>144</v>
      </c>
      <c r="G13" s="66" t="s">
        <v>146</v>
      </c>
      <c r="H13" s="68" t="s">
        <v>32</v>
      </c>
    </row>
    <row r="14" spans="1:8" ht="15" customHeight="1" x14ac:dyDescent="0.2">
      <c r="A14" s="10" t="s">
        <v>147</v>
      </c>
    </row>
  </sheetData>
  <mergeCells count="10">
    <mergeCell ref="A2:H2"/>
    <mergeCell ref="A4:A5"/>
    <mergeCell ref="B4:B5"/>
    <mergeCell ref="C4:E4"/>
    <mergeCell ref="F4:H4"/>
    <mergeCell ref="A10:C10"/>
    <mergeCell ref="D10:F10"/>
    <mergeCell ref="A11:B11"/>
    <mergeCell ref="A12:D12"/>
    <mergeCell ref="B13:C13"/>
  </mergeCells>
  <pageMargins left="0.39370078740157483" right="0.39370078740157483" top="0.39370078740157483" bottom="0.39370078740157483" header="0" footer="0"/>
  <pageSetup pageOrder="overThenDown"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autoPageBreaks="0"/>
  </sheetPr>
  <dimension ref="A1:H27"/>
  <sheetViews>
    <sheetView zoomScale="80" zoomScaleNormal="80" workbookViewId="0">
      <selection activeCell="A2" sqref="A2:H2"/>
    </sheetView>
  </sheetViews>
  <sheetFormatPr defaultColWidth="10.42578125" defaultRowHeight="11.4" customHeight="1" x14ac:dyDescent="0.2"/>
  <cols>
    <col min="1" max="1" width="11.7109375" style="10" customWidth="1"/>
    <col min="2" max="2" width="81.7109375" style="10" customWidth="1"/>
    <col min="3" max="4" width="17.42578125" style="10" customWidth="1"/>
    <col min="5" max="5" width="22.140625" style="10" customWidth="1"/>
    <col min="6" max="8" width="17.42578125" style="10" customWidth="1"/>
  </cols>
  <sheetData>
    <row r="1" spans="1:8" s="33" customFormat="1" ht="15" customHeight="1" x14ac:dyDescent="0.3">
      <c r="H1" s="226" t="s">
        <v>406</v>
      </c>
    </row>
    <row r="2" spans="1:8" s="33" customFormat="1" ht="15" customHeight="1" x14ac:dyDescent="0.3">
      <c r="A2" s="427" t="s">
        <v>202</v>
      </c>
      <c r="B2" s="427"/>
      <c r="C2" s="427"/>
      <c r="D2" s="427"/>
      <c r="E2" s="427"/>
      <c r="F2" s="427"/>
      <c r="G2" s="427"/>
      <c r="H2" s="427"/>
    </row>
    <row r="3" spans="1:8" ht="15" customHeight="1" x14ac:dyDescent="0.2">
      <c r="B3" s="45" t="s">
        <v>23</v>
      </c>
    </row>
    <row r="4" spans="1:8" s="33" customFormat="1" ht="15" customHeight="1" x14ac:dyDescent="0.3">
      <c r="H4" s="44" t="s">
        <v>203</v>
      </c>
    </row>
    <row r="5" spans="1:8" s="33" customFormat="1" ht="159" customHeight="1" x14ac:dyDescent="0.3">
      <c r="A5" s="12" t="s">
        <v>20</v>
      </c>
      <c r="B5" s="12" t="s">
        <v>21</v>
      </c>
      <c r="C5" s="12" t="s">
        <v>193</v>
      </c>
      <c r="D5" s="12" t="s">
        <v>194</v>
      </c>
      <c r="E5" s="12" t="s">
        <v>195</v>
      </c>
      <c r="F5" s="12" t="s">
        <v>196</v>
      </c>
      <c r="G5" s="12" t="s">
        <v>197</v>
      </c>
      <c r="H5" s="12" t="s">
        <v>143</v>
      </c>
    </row>
    <row r="6" spans="1:8" s="10" customFormat="1" ht="15" customHeight="1" x14ac:dyDescent="0.2">
      <c r="A6" s="12" t="s">
        <v>25</v>
      </c>
      <c r="B6" s="12" t="s">
        <v>26</v>
      </c>
      <c r="C6" s="12" t="s">
        <v>27</v>
      </c>
      <c r="D6" s="12" t="s">
        <v>28</v>
      </c>
      <c r="E6" s="12" t="s">
        <v>29</v>
      </c>
      <c r="F6" s="12" t="s">
        <v>33</v>
      </c>
      <c r="G6" s="12" t="s">
        <v>34</v>
      </c>
      <c r="H6" s="12" t="s">
        <v>35</v>
      </c>
    </row>
    <row r="7" spans="1:8" s="10" customFormat="1" ht="28.95" customHeight="1" x14ac:dyDescent="0.2">
      <c r="A7" s="45" t="s">
        <v>25</v>
      </c>
      <c r="B7" s="19" t="s">
        <v>154</v>
      </c>
      <c r="C7" s="42">
        <v>3804446.7</v>
      </c>
      <c r="D7" s="53" t="s">
        <v>32</v>
      </c>
      <c r="E7" s="53" t="s">
        <v>32</v>
      </c>
      <c r="F7" s="53" t="s">
        <v>32</v>
      </c>
      <c r="G7" s="53" t="s">
        <v>32</v>
      </c>
      <c r="H7" s="42">
        <v>3804446.7</v>
      </c>
    </row>
    <row r="8" spans="1:8" s="10" customFormat="1" ht="28.95" customHeight="1" x14ac:dyDescent="0.2">
      <c r="A8" s="45" t="s">
        <v>26</v>
      </c>
      <c r="B8" s="19" t="s">
        <v>155</v>
      </c>
      <c r="C8" s="41">
        <v>3804446.7</v>
      </c>
      <c r="D8" s="54" t="s">
        <v>32</v>
      </c>
      <c r="E8" s="54" t="s">
        <v>32</v>
      </c>
      <c r="F8" s="54" t="s">
        <v>32</v>
      </c>
      <c r="G8" s="54" t="s">
        <v>32</v>
      </c>
      <c r="H8" s="42">
        <v>3804446.7</v>
      </c>
    </row>
    <row r="9" spans="1:8" s="10" customFormat="1" ht="15" customHeight="1" x14ac:dyDescent="0.2">
      <c r="A9" s="45" t="s">
        <v>33</v>
      </c>
      <c r="B9" s="19" t="s">
        <v>156</v>
      </c>
      <c r="C9" s="42">
        <v>41107720.130000003</v>
      </c>
      <c r="D9" s="53" t="s">
        <v>32</v>
      </c>
      <c r="E9" s="53" t="s">
        <v>32</v>
      </c>
      <c r="F9" s="53" t="s">
        <v>32</v>
      </c>
      <c r="G9" s="53" t="s">
        <v>32</v>
      </c>
      <c r="H9" s="42">
        <v>41107720.130000003</v>
      </c>
    </row>
    <row r="10" spans="1:8" s="10" customFormat="1" ht="28.95" customHeight="1" x14ac:dyDescent="0.2">
      <c r="A10" s="45" t="s">
        <v>34</v>
      </c>
      <c r="B10" s="19" t="s">
        <v>155</v>
      </c>
      <c r="C10" s="41">
        <v>41107720.130000003</v>
      </c>
      <c r="D10" s="54" t="s">
        <v>32</v>
      </c>
      <c r="E10" s="54" t="s">
        <v>32</v>
      </c>
      <c r="F10" s="54" t="s">
        <v>32</v>
      </c>
      <c r="G10" s="54" t="s">
        <v>32</v>
      </c>
      <c r="H10" s="42">
        <v>41107720.130000003</v>
      </c>
    </row>
    <row r="11" spans="1:8" s="10" customFormat="1" ht="15" customHeight="1" x14ac:dyDescent="0.2">
      <c r="A11" s="45" t="s">
        <v>40</v>
      </c>
      <c r="B11" s="19" t="s">
        <v>157</v>
      </c>
      <c r="C11" s="69">
        <v>-40247712.979999997</v>
      </c>
      <c r="D11" s="53" t="s">
        <v>32</v>
      </c>
      <c r="E11" s="53" t="s">
        <v>32</v>
      </c>
      <c r="F11" s="53" t="s">
        <v>32</v>
      </c>
      <c r="G11" s="53" t="s">
        <v>32</v>
      </c>
      <c r="H11" s="69">
        <v>-40247712.979999997</v>
      </c>
    </row>
    <row r="12" spans="1:8" s="10" customFormat="1" ht="28.95" customHeight="1" x14ac:dyDescent="0.2">
      <c r="A12" s="45" t="s">
        <v>42</v>
      </c>
      <c r="B12" s="19" t="s">
        <v>155</v>
      </c>
      <c r="C12" s="70">
        <v>-40247712.979999997</v>
      </c>
      <c r="D12" s="54" t="s">
        <v>32</v>
      </c>
      <c r="E12" s="54" t="s">
        <v>32</v>
      </c>
      <c r="F12" s="54" t="s">
        <v>32</v>
      </c>
      <c r="G12" s="54" t="s">
        <v>32</v>
      </c>
      <c r="H12" s="69">
        <v>-40247712.979999997</v>
      </c>
    </row>
    <row r="13" spans="1:8" s="10" customFormat="1" ht="31.8" customHeight="1" x14ac:dyDescent="0.2">
      <c r="A13" s="45" t="s">
        <v>74</v>
      </c>
      <c r="B13" s="19" t="s">
        <v>165</v>
      </c>
      <c r="C13" s="42">
        <v>4664453.8499999996</v>
      </c>
      <c r="D13" s="53" t="s">
        <v>32</v>
      </c>
      <c r="E13" s="53" t="s">
        <v>32</v>
      </c>
      <c r="F13" s="53" t="s">
        <v>32</v>
      </c>
      <c r="G13" s="53" t="s">
        <v>32</v>
      </c>
      <c r="H13" s="42">
        <v>4664453.8499999996</v>
      </c>
    </row>
    <row r="14" spans="1:8" s="10" customFormat="1" ht="28.95" customHeight="1" x14ac:dyDescent="0.2">
      <c r="A14" s="45" t="s">
        <v>76</v>
      </c>
      <c r="B14" s="19" t="s">
        <v>155</v>
      </c>
      <c r="C14" s="41">
        <v>4664453.8499999996</v>
      </c>
      <c r="D14" s="54" t="s">
        <v>32</v>
      </c>
      <c r="E14" s="54" t="s">
        <v>32</v>
      </c>
      <c r="F14" s="54" t="s">
        <v>32</v>
      </c>
      <c r="G14" s="54" t="s">
        <v>32</v>
      </c>
      <c r="H14" s="42">
        <v>4664453.8499999996</v>
      </c>
    </row>
    <row r="15" spans="1:8" ht="15" customHeight="1" x14ac:dyDescent="0.2"/>
    <row r="16" spans="1:8" ht="15" customHeight="1" x14ac:dyDescent="0.2">
      <c r="B16" s="45" t="s">
        <v>24</v>
      </c>
    </row>
    <row r="17" spans="1:8" ht="15" customHeight="1" x14ac:dyDescent="0.2"/>
    <row r="18" spans="1:8" ht="165" customHeight="1" x14ac:dyDescent="0.2">
      <c r="A18" s="12" t="s">
        <v>20</v>
      </c>
      <c r="B18" s="12" t="s">
        <v>21</v>
      </c>
      <c r="C18" s="12" t="s">
        <v>193</v>
      </c>
      <c r="D18" s="12" t="s">
        <v>194</v>
      </c>
      <c r="E18" s="12" t="s">
        <v>195</v>
      </c>
      <c r="F18" s="12" t="s">
        <v>196</v>
      </c>
      <c r="G18" s="12" t="s">
        <v>197</v>
      </c>
      <c r="H18" s="12" t="s">
        <v>143</v>
      </c>
    </row>
    <row r="19" spans="1:8" ht="15" customHeight="1" x14ac:dyDescent="0.2">
      <c r="A19" s="12" t="s">
        <v>25</v>
      </c>
      <c r="B19" s="12" t="s">
        <v>26</v>
      </c>
      <c r="C19" s="12" t="s">
        <v>27</v>
      </c>
      <c r="D19" s="12" t="s">
        <v>28</v>
      </c>
      <c r="E19" s="12" t="s">
        <v>29</v>
      </c>
      <c r="F19" s="12" t="s">
        <v>33</v>
      </c>
      <c r="G19" s="12" t="s">
        <v>34</v>
      </c>
      <c r="H19" s="12" t="s">
        <v>35</v>
      </c>
    </row>
    <row r="20" spans="1:8" ht="28.95" customHeight="1" x14ac:dyDescent="0.2">
      <c r="A20" s="45" t="s">
        <v>25</v>
      </c>
      <c r="B20" s="19" t="s">
        <v>154</v>
      </c>
      <c r="C20" s="42">
        <v>3874798.64</v>
      </c>
      <c r="D20" s="53" t="s">
        <v>32</v>
      </c>
      <c r="E20" s="53" t="s">
        <v>32</v>
      </c>
      <c r="F20" s="53" t="s">
        <v>32</v>
      </c>
      <c r="G20" s="53" t="s">
        <v>32</v>
      </c>
      <c r="H20" s="42">
        <v>3874798.64</v>
      </c>
    </row>
    <row r="21" spans="1:8" ht="28.95" customHeight="1" x14ac:dyDescent="0.2">
      <c r="A21" s="45" t="s">
        <v>26</v>
      </c>
      <c r="B21" s="19" t="s">
        <v>155</v>
      </c>
      <c r="C21" s="41">
        <v>3874798.64</v>
      </c>
      <c r="D21" s="54" t="s">
        <v>32</v>
      </c>
      <c r="E21" s="54" t="s">
        <v>32</v>
      </c>
      <c r="F21" s="54" t="s">
        <v>32</v>
      </c>
      <c r="G21" s="54" t="s">
        <v>32</v>
      </c>
      <c r="H21" s="42">
        <v>3874798.64</v>
      </c>
    </row>
    <row r="22" spans="1:8" ht="15" customHeight="1" x14ac:dyDescent="0.2">
      <c r="A22" s="45" t="s">
        <v>33</v>
      </c>
      <c r="B22" s="19" t="s">
        <v>156</v>
      </c>
      <c r="C22" s="42">
        <v>58079952.549999997</v>
      </c>
      <c r="D22" s="53" t="s">
        <v>32</v>
      </c>
      <c r="E22" s="53" t="s">
        <v>32</v>
      </c>
      <c r="F22" s="53" t="s">
        <v>32</v>
      </c>
      <c r="G22" s="53" t="s">
        <v>32</v>
      </c>
      <c r="H22" s="42">
        <v>58079952.549999997</v>
      </c>
    </row>
    <row r="23" spans="1:8" ht="28.95" customHeight="1" x14ac:dyDescent="0.2">
      <c r="A23" s="45" t="s">
        <v>34</v>
      </c>
      <c r="B23" s="19" t="s">
        <v>155</v>
      </c>
      <c r="C23" s="41">
        <v>58079952.549999997</v>
      </c>
      <c r="D23" s="54" t="s">
        <v>32</v>
      </c>
      <c r="E23" s="54" t="s">
        <v>32</v>
      </c>
      <c r="F23" s="54" t="s">
        <v>32</v>
      </c>
      <c r="G23" s="54" t="s">
        <v>32</v>
      </c>
      <c r="H23" s="42">
        <v>58079952.549999997</v>
      </c>
    </row>
    <row r="24" spans="1:8" ht="15" customHeight="1" x14ac:dyDescent="0.2">
      <c r="A24" s="45" t="s">
        <v>40</v>
      </c>
      <c r="B24" s="19" t="s">
        <v>157</v>
      </c>
      <c r="C24" s="71">
        <v>-58150304.490000002</v>
      </c>
      <c r="D24" s="53" t="s">
        <v>32</v>
      </c>
      <c r="E24" s="53" t="s">
        <v>32</v>
      </c>
      <c r="F24" s="53" t="s">
        <v>32</v>
      </c>
      <c r="G24" s="53" t="s">
        <v>32</v>
      </c>
      <c r="H24" s="71">
        <v>-58150304.490000002</v>
      </c>
    </row>
    <row r="25" spans="1:8" ht="28.95" customHeight="1" x14ac:dyDescent="0.2">
      <c r="A25" s="45" t="s">
        <v>42</v>
      </c>
      <c r="B25" s="19" t="s">
        <v>155</v>
      </c>
      <c r="C25" s="72">
        <v>-58150304.490000002</v>
      </c>
      <c r="D25" s="54" t="s">
        <v>32</v>
      </c>
      <c r="E25" s="54" t="s">
        <v>32</v>
      </c>
      <c r="F25" s="54" t="s">
        <v>32</v>
      </c>
      <c r="G25" s="54" t="s">
        <v>32</v>
      </c>
      <c r="H25" s="71">
        <v>-58150304.490000002</v>
      </c>
    </row>
    <row r="26" spans="1:8" ht="29.4" customHeight="1" x14ac:dyDescent="0.2">
      <c r="A26" s="45" t="s">
        <v>74</v>
      </c>
      <c r="B26" s="19" t="s">
        <v>165</v>
      </c>
      <c r="C26" s="42">
        <v>3804446.7</v>
      </c>
      <c r="D26" s="53" t="s">
        <v>32</v>
      </c>
      <c r="E26" s="53" t="s">
        <v>32</v>
      </c>
      <c r="F26" s="53" t="s">
        <v>32</v>
      </c>
      <c r="G26" s="53" t="s">
        <v>32</v>
      </c>
      <c r="H26" s="42">
        <v>3804446.7</v>
      </c>
    </row>
    <row r="27" spans="1:8" ht="28.95" customHeight="1" x14ac:dyDescent="0.2">
      <c r="A27" s="45" t="s">
        <v>76</v>
      </c>
      <c r="B27" s="19" t="s">
        <v>155</v>
      </c>
      <c r="C27" s="41">
        <v>3804446.7</v>
      </c>
      <c r="D27" s="54" t="s">
        <v>32</v>
      </c>
      <c r="E27" s="54" t="s">
        <v>32</v>
      </c>
      <c r="F27" s="54" t="s">
        <v>32</v>
      </c>
      <c r="G27" s="54" t="s">
        <v>32</v>
      </c>
      <c r="H27" s="42">
        <v>3804446.7</v>
      </c>
    </row>
  </sheetData>
  <mergeCells count="1">
    <mergeCell ref="A2:H2"/>
  </mergeCells>
  <pageMargins left="0.39370078740157483" right="0.39370078740157483" top="0.39370078740157483" bottom="0.39370078740157483" header="0" footer="0"/>
  <pageSetup pageOrder="overThenDown" orientation="portrait"/>
  <rowBreaks count="1" manualBreakCount="1">
    <brk id="1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autoPageBreaks="0"/>
  </sheetPr>
  <dimension ref="A1:H27"/>
  <sheetViews>
    <sheetView zoomScale="80" zoomScaleNormal="80" workbookViewId="0">
      <selection activeCell="A2" sqref="A2:H2"/>
    </sheetView>
  </sheetViews>
  <sheetFormatPr defaultColWidth="10.42578125" defaultRowHeight="11.4" customHeight="1" x14ac:dyDescent="0.2"/>
  <cols>
    <col min="1" max="1" width="11.7109375" style="10" customWidth="1"/>
    <col min="2" max="2" width="81.7109375" style="10" customWidth="1"/>
    <col min="3" max="4" width="17.42578125" style="10" customWidth="1"/>
    <col min="5" max="5" width="28.5703125" style="10" customWidth="1"/>
    <col min="6" max="6" width="21" style="10" customWidth="1"/>
    <col min="7" max="7" width="21.140625" style="10" customWidth="1"/>
    <col min="8" max="8" width="17.42578125" style="10" customWidth="1"/>
  </cols>
  <sheetData>
    <row r="1" spans="1:8" s="33" customFormat="1" ht="15" customHeight="1" x14ac:dyDescent="0.3">
      <c r="H1" s="226" t="s">
        <v>406</v>
      </c>
    </row>
    <row r="2" spans="1:8" s="33" customFormat="1" ht="28.95" customHeight="1" x14ac:dyDescent="0.3">
      <c r="A2" s="426" t="s">
        <v>204</v>
      </c>
      <c r="B2" s="426"/>
      <c r="C2" s="426"/>
      <c r="D2" s="426"/>
      <c r="E2" s="426"/>
      <c r="F2" s="426"/>
      <c r="G2" s="426"/>
      <c r="H2" s="426"/>
    </row>
    <row r="3" spans="1:8" ht="15" customHeight="1" x14ac:dyDescent="0.2">
      <c r="B3" s="45" t="s">
        <v>23</v>
      </c>
    </row>
    <row r="4" spans="1:8" s="33" customFormat="1" ht="15" customHeight="1" x14ac:dyDescent="0.3">
      <c r="H4" s="44" t="s">
        <v>205</v>
      </c>
    </row>
    <row r="5" spans="1:8" s="33" customFormat="1" ht="129" customHeight="1" x14ac:dyDescent="0.3">
      <c r="A5" s="12" t="s">
        <v>20</v>
      </c>
      <c r="B5" s="12" t="s">
        <v>21</v>
      </c>
      <c r="C5" s="12" t="s">
        <v>193</v>
      </c>
      <c r="D5" s="12" t="s">
        <v>194</v>
      </c>
      <c r="E5" s="12" t="s">
        <v>195</v>
      </c>
      <c r="F5" s="12" t="s">
        <v>196</v>
      </c>
      <c r="G5" s="12" t="s">
        <v>197</v>
      </c>
      <c r="H5" s="12" t="s">
        <v>143</v>
      </c>
    </row>
    <row r="6" spans="1:8" s="10" customFormat="1" ht="15" customHeight="1" x14ac:dyDescent="0.2">
      <c r="A6" s="12" t="s">
        <v>25</v>
      </c>
      <c r="B6" s="12" t="s">
        <v>26</v>
      </c>
      <c r="C6" s="12" t="s">
        <v>27</v>
      </c>
      <c r="D6" s="12" t="s">
        <v>28</v>
      </c>
      <c r="E6" s="12" t="s">
        <v>29</v>
      </c>
      <c r="F6" s="12" t="s">
        <v>33</v>
      </c>
      <c r="G6" s="12" t="s">
        <v>34</v>
      </c>
      <c r="H6" s="12" t="s">
        <v>35</v>
      </c>
    </row>
    <row r="7" spans="1:8" s="10" customFormat="1" ht="43.95" customHeight="1" x14ac:dyDescent="0.2">
      <c r="A7" s="45" t="s">
        <v>25</v>
      </c>
      <c r="B7" s="19" t="s">
        <v>162</v>
      </c>
      <c r="C7" s="37">
        <v>7855.74</v>
      </c>
      <c r="D7" s="53" t="s">
        <v>32</v>
      </c>
      <c r="E7" s="53" t="s">
        <v>32</v>
      </c>
      <c r="F7" s="53" t="s">
        <v>32</v>
      </c>
      <c r="G7" s="53" t="s">
        <v>32</v>
      </c>
      <c r="H7" s="37">
        <v>7855.74</v>
      </c>
    </row>
    <row r="8" spans="1:8" s="10" customFormat="1" ht="28.95" customHeight="1" x14ac:dyDescent="0.2">
      <c r="A8" s="45" t="s">
        <v>26</v>
      </c>
      <c r="B8" s="19" t="s">
        <v>155</v>
      </c>
      <c r="C8" s="35">
        <v>7855.74</v>
      </c>
      <c r="D8" s="54" t="s">
        <v>32</v>
      </c>
      <c r="E8" s="54" t="s">
        <v>32</v>
      </c>
      <c r="F8" s="54" t="s">
        <v>32</v>
      </c>
      <c r="G8" s="54" t="s">
        <v>32</v>
      </c>
      <c r="H8" s="37">
        <v>7855.74</v>
      </c>
    </row>
    <row r="9" spans="1:8" s="10" customFormat="1" ht="15" customHeight="1" x14ac:dyDescent="0.2">
      <c r="A9" s="45" t="s">
        <v>33</v>
      </c>
      <c r="B9" s="19" t="s">
        <v>156</v>
      </c>
      <c r="C9" s="37">
        <v>180507.85</v>
      </c>
      <c r="D9" s="53" t="s">
        <v>32</v>
      </c>
      <c r="E9" s="53" t="s">
        <v>32</v>
      </c>
      <c r="F9" s="53" t="s">
        <v>32</v>
      </c>
      <c r="G9" s="53" t="s">
        <v>32</v>
      </c>
      <c r="H9" s="37">
        <v>180507.85</v>
      </c>
    </row>
    <row r="10" spans="1:8" s="10" customFormat="1" ht="28.95" customHeight="1" x14ac:dyDescent="0.2">
      <c r="A10" s="45" t="s">
        <v>34</v>
      </c>
      <c r="B10" s="19" t="s">
        <v>155</v>
      </c>
      <c r="C10" s="35">
        <v>180507.85</v>
      </c>
      <c r="D10" s="54" t="s">
        <v>32</v>
      </c>
      <c r="E10" s="54" t="s">
        <v>32</v>
      </c>
      <c r="F10" s="54" t="s">
        <v>32</v>
      </c>
      <c r="G10" s="54" t="s">
        <v>32</v>
      </c>
      <c r="H10" s="37">
        <v>180507.85</v>
      </c>
    </row>
    <row r="11" spans="1:8" s="10" customFormat="1" ht="15" customHeight="1" x14ac:dyDescent="0.2">
      <c r="A11" s="45" t="s">
        <v>40</v>
      </c>
      <c r="B11" s="19" t="s">
        <v>157</v>
      </c>
      <c r="C11" s="73">
        <v>-168297.58</v>
      </c>
      <c r="D11" s="53" t="s">
        <v>32</v>
      </c>
      <c r="E11" s="53" t="s">
        <v>32</v>
      </c>
      <c r="F11" s="53" t="s">
        <v>32</v>
      </c>
      <c r="G11" s="53" t="s">
        <v>32</v>
      </c>
      <c r="H11" s="73">
        <v>-168297.58</v>
      </c>
    </row>
    <row r="12" spans="1:8" s="10" customFormat="1" ht="28.95" customHeight="1" x14ac:dyDescent="0.2">
      <c r="A12" s="45" t="s">
        <v>42</v>
      </c>
      <c r="B12" s="19" t="s">
        <v>155</v>
      </c>
      <c r="C12" s="74">
        <v>-168297.58</v>
      </c>
      <c r="D12" s="54" t="s">
        <v>32</v>
      </c>
      <c r="E12" s="54" t="s">
        <v>32</v>
      </c>
      <c r="F12" s="54" t="s">
        <v>32</v>
      </c>
      <c r="G12" s="54" t="s">
        <v>32</v>
      </c>
      <c r="H12" s="73">
        <v>-168297.58</v>
      </c>
    </row>
    <row r="13" spans="1:8" s="10" customFormat="1" ht="43.95" customHeight="1" x14ac:dyDescent="0.2">
      <c r="A13" s="45" t="s">
        <v>74</v>
      </c>
      <c r="B13" s="19" t="s">
        <v>163</v>
      </c>
      <c r="C13" s="37">
        <v>20066.009999999998</v>
      </c>
      <c r="D13" s="53" t="s">
        <v>32</v>
      </c>
      <c r="E13" s="53" t="s">
        <v>32</v>
      </c>
      <c r="F13" s="53" t="s">
        <v>32</v>
      </c>
      <c r="G13" s="53" t="s">
        <v>32</v>
      </c>
      <c r="H13" s="37">
        <v>20066.009999999998</v>
      </c>
    </row>
    <row r="14" spans="1:8" s="10" customFormat="1" ht="28.95" customHeight="1" x14ac:dyDescent="0.2">
      <c r="A14" s="45" t="s">
        <v>76</v>
      </c>
      <c r="B14" s="19" t="s">
        <v>155</v>
      </c>
      <c r="C14" s="35">
        <v>20066.009999999998</v>
      </c>
      <c r="D14" s="54" t="s">
        <v>32</v>
      </c>
      <c r="E14" s="54" t="s">
        <v>32</v>
      </c>
      <c r="F14" s="54" t="s">
        <v>32</v>
      </c>
      <c r="G14" s="54" t="s">
        <v>32</v>
      </c>
      <c r="H14" s="37">
        <v>20066.009999999998</v>
      </c>
    </row>
    <row r="15" spans="1:8" ht="15" customHeight="1" x14ac:dyDescent="0.2"/>
    <row r="16" spans="1:8" ht="15" customHeight="1" x14ac:dyDescent="0.2">
      <c r="B16" s="45" t="s">
        <v>24</v>
      </c>
    </row>
    <row r="17" spans="1:8" ht="15" customHeight="1" x14ac:dyDescent="0.2"/>
    <row r="18" spans="1:8" ht="129" customHeight="1" x14ac:dyDescent="0.2">
      <c r="A18" s="12" t="s">
        <v>20</v>
      </c>
      <c r="B18" s="12" t="s">
        <v>21</v>
      </c>
      <c r="C18" s="12" t="s">
        <v>193</v>
      </c>
      <c r="D18" s="12" t="s">
        <v>194</v>
      </c>
      <c r="E18" s="12" t="s">
        <v>195</v>
      </c>
      <c r="F18" s="12" t="s">
        <v>196</v>
      </c>
      <c r="G18" s="12" t="s">
        <v>197</v>
      </c>
      <c r="H18" s="12" t="s">
        <v>143</v>
      </c>
    </row>
    <row r="19" spans="1:8" ht="15" customHeight="1" x14ac:dyDescent="0.2">
      <c r="A19" s="12" t="s">
        <v>25</v>
      </c>
      <c r="B19" s="12" t="s">
        <v>26</v>
      </c>
      <c r="C19" s="12" t="s">
        <v>27</v>
      </c>
      <c r="D19" s="12" t="s">
        <v>28</v>
      </c>
      <c r="E19" s="12" t="s">
        <v>29</v>
      </c>
      <c r="F19" s="12" t="s">
        <v>33</v>
      </c>
      <c r="G19" s="12" t="s">
        <v>34</v>
      </c>
      <c r="H19" s="12" t="s">
        <v>35</v>
      </c>
    </row>
    <row r="20" spans="1:8" ht="43.95" customHeight="1" x14ac:dyDescent="0.2">
      <c r="A20" s="45" t="s">
        <v>25</v>
      </c>
      <c r="B20" s="19" t="s">
        <v>162</v>
      </c>
      <c r="C20" s="37">
        <v>10688.06</v>
      </c>
      <c r="D20" s="53" t="s">
        <v>32</v>
      </c>
      <c r="E20" s="53" t="s">
        <v>32</v>
      </c>
      <c r="F20" s="53" t="s">
        <v>32</v>
      </c>
      <c r="G20" s="53" t="s">
        <v>32</v>
      </c>
      <c r="H20" s="37">
        <v>10688.06</v>
      </c>
    </row>
    <row r="21" spans="1:8" ht="28.95" customHeight="1" x14ac:dyDescent="0.2">
      <c r="A21" s="45" t="s">
        <v>26</v>
      </c>
      <c r="B21" s="19" t="s">
        <v>155</v>
      </c>
      <c r="C21" s="35">
        <v>10688.06</v>
      </c>
      <c r="D21" s="54" t="s">
        <v>32</v>
      </c>
      <c r="E21" s="54" t="s">
        <v>32</v>
      </c>
      <c r="F21" s="54" t="s">
        <v>32</v>
      </c>
      <c r="G21" s="54" t="s">
        <v>32</v>
      </c>
      <c r="H21" s="37">
        <v>10688.06</v>
      </c>
    </row>
    <row r="22" spans="1:8" ht="15" customHeight="1" x14ac:dyDescent="0.2">
      <c r="A22" s="45" t="s">
        <v>33</v>
      </c>
      <c r="B22" s="19" t="s">
        <v>156</v>
      </c>
      <c r="C22" s="37">
        <v>107245.96</v>
      </c>
      <c r="D22" s="53" t="s">
        <v>32</v>
      </c>
      <c r="E22" s="53" t="s">
        <v>32</v>
      </c>
      <c r="F22" s="53" t="s">
        <v>32</v>
      </c>
      <c r="G22" s="53" t="s">
        <v>32</v>
      </c>
      <c r="H22" s="37">
        <v>107245.96</v>
      </c>
    </row>
    <row r="23" spans="1:8" ht="28.95" customHeight="1" x14ac:dyDescent="0.2">
      <c r="A23" s="45" t="s">
        <v>34</v>
      </c>
      <c r="B23" s="19" t="s">
        <v>155</v>
      </c>
      <c r="C23" s="35">
        <v>107245.96</v>
      </c>
      <c r="D23" s="54" t="s">
        <v>32</v>
      </c>
      <c r="E23" s="54" t="s">
        <v>32</v>
      </c>
      <c r="F23" s="54" t="s">
        <v>32</v>
      </c>
      <c r="G23" s="54" t="s">
        <v>32</v>
      </c>
      <c r="H23" s="37">
        <v>107245.96</v>
      </c>
    </row>
    <row r="24" spans="1:8" ht="15" customHeight="1" x14ac:dyDescent="0.2">
      <c r="A24" s="45" t="s">
        <v>40</v>
      </c>
      <c r="B24" s="19" t="s">
        <v>157</v>
      </c>
      <c r="C24" s="75">
        <v>-110078.28</v>
      </c>
      <c r="D24" s="53" t="s">
        <v>32</v>
      </c>
      <c r="E24" s="53" t="s">
        <v>32</v>
      </c>
      <c r="F24" s="53" t="s">
        <v>32</v>
      </c>
      <c r="G24" s="53" t="s">
        <v>32</v>
      </c>
      <c r="H24" s="75">
        <v>-110078.28</v>
      </c>
    </row>
    <row r="25" spans="1:8" ht="28.95" customHeight="1" x14ac:dyDescent="0.2">
      <c r="A25" s="45" t="s">
        <v>42</v>
      </c>
      <c r="B25" s="19" t="s">
        <v>155</v>
      </c>
      <c r="C25" s="76">
        <v>-110078.28</v>
      </c>
      <c r="D25" s="54" t="s">
        <v>32</v>
      </c>
      <c r="E25" s="54" t="s">
        <v>32</v>
      </c>
      <c r="F25" s="54" t="s">
        <v>32</v>
      </c>
      <c r="G25" s="54" t="s">
        <v>32</v>
      </c>
      <c r="H25" s="75">
        <v>-110078.28</v>
      </c>
    </row>
    <row r="26" spans="1:8" ht="43.95" customHeight="1" x14ac:dyDescent="0.2">
      <c r="A26" s="45" t="s">
        <v>74</v>
      </c>
      <c r="B26" s="19" t="s">
        <v>163</v>
      </c>
      <c r="C26" s="37">
        <v>7855.74</v>
      </c>
      <c r="D26" s="53" t="s">
        <v>32</v>
      </c>
      <c r="E26" s="53" t="s">
        <v>32</v>
      </c>
      <c r="F26" s="53" t="s">
        <v>32</v>
      </c>
      <c r="G26" s="53" t="s">
        <v>32</v>
      </c>
      <c r="H26" s="37">
        <v>7855.74</v>
      </c>
    </row>
    <row r="27" spans="1:8" ht="28.95" customHeight="1" x14ac:dyDescent="0.2">
      <c r="A27" s="45" t="s">
        <v>76</v>
      </c>
      <c r="B27" s="19" t="s">
        <v>155</v>
      </c>
      <c r="C27" s="35">
        <v>7855.74</v>
      </c>
      <c r="D27" s="54" t="s">
        <v>32</v>
      </c>
      <c r="E27" s="54" t="s">
        <v>32</v>
      </c>
      <c r="F27" s="54" t="s">
        <v>32</v>
      </c>
      <c r="G27" s="54" t="s">
        <v>32</v>
      </c>
      <c r="H27" s="37">
        <v>7855.74</v>
      </c>
    </row>
  </sheetData>
  <mergeCells count="1">
    <mergeCell ref="A2:H2"/>
  </mergeCells>
  <pageMargins left="0.39370078740157483" right="0.39370078740157483" top="0.39370078740157483" bottom="0.39370078740157483" header="0" footer="0"/>
  <pageSetup pageOrder="overThenDown" orientation="portrait"/>
  <rowBreaks count="1" manualBreakCount="1">
    <brk id="1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pageSetUpPr autoPageBreaks="0"/>
  </sheetPr>
  <dimension ref="A1:G21"/>
  <sheetViews>
    <sheetView zoomScale="80" zoomScaleNormal="80" workbookViewId="0">
      <selection activeCell="A2" sqref="A2:G2"/>
    </sheetView>
  </sheetViews>
  <sheetFormatPr defaultColWidth="10.42578125" defaultRowHeight="11.4" customHeight="1" x14ac:dyDescent="0.2"/>
  <cols>
    <col min="1" max="1" width="11.7109375" style="10" customWidth="1"/>
    <col min="2" max="3" width="40.7109375" style="10" customWidth="1"/>
    <col min="4" max="7" width="23.28515625" style="10" customWidth="1"/>
  </cols>
  <sheetData>
    <row r="1" spans="1:7" s="33" customFormat="1" ht="15" customHeight="1" x14ac:dyDescent="0.3">
      <c r="G1" s="226" t="s">
        <v>406</v>
      </c>
    </row>
    <row r="2" spans="1:7" s="33" customFormat="1" ht="15" customHeight="1" x14ac:dyDescent="0.3">
      <c r="A2" s="431" t="s">
        <v>48</v>
      </c>
      <c r="B2" s="431"/>
      <c r="C2" s="431"/>
      <c r="D2" s="431"/>
      <c r="E2" s="431"/>
      <c r="F2" s="431"/>
      <c r="G2" s="431"/>
    </row>
    <row r="3" spans="1:7" s="33" customFormat="1" ht="15" customHeight="1" x14ac:dyDescent="0.3">
      <c r="G3" s="44" t="s">
        <v>213</v>
      </c>
    </row>
    <row r="4" spans="1:7" s="9" customFormat="1" ht="28.95" customHeight="1" x14ac:dyDescent="0.2">
      <c r="A4" s="45" t="s">
        <v>20</v>
      </c>
      <c r="B4" s="432" t="s">
        <v>21</v>
      </c>
      <c r="C4" s="432"/>
      <c r="D4" s="45" t="s">
        <v>214</v>
      </c>
      <c r="E4" s="45" t="s">
        <v>215</v>
      </c>
      <c r="F4" s="45" t="s">
        <v>151</v>
      </c>
      <c r="G4" s="45" t="s">
        <v>143</v>
      </c>
    </row>
    <row r="5" spans="1:7" s="10" customFormat="1" ht="15" customHeight="1" x14ac:dyDescent="0.2">
      <c r="A5" s="45" t="s">
        <v>25</v>
      </c>
      <c r="B5" s="432" t="s">
        <v>26</v>
      </c>
      <c r="C5" s="432"/>
      <c r="D5" s="45" t="s">
        <v>27</v>
      </c>
      <c r="E5" s="45" t="s">
        <v>28</v>
      </c>
      <c r="F5" s="45" t="s">
        <v>29</v>
      </c>
      <c r="G5" s="45" t="s">
        <v>33</v>
      </c>
    </row>
    <row r="6" spans="1:7" s="10" customFormat="1" ht="15" customHeight="1" x14ac:dyDescent="0.2">
      <c r="A6" s="45" t="s">
        <v>25</v>
      </c>
      <c r="B6" s="263" t="s">
        <v>216</v>
      </c>
      <c r="C6" s="263"/>
      <c r="D6" s="41">
        <v>1020870</v>
      </c>
      <c r="E6" s="48">
        <v>0</v>
      </c>
      <c r="F6" s="41">
        <v>1456431</v>
      </c>
      <c r="G6" s="78">
        <v>2477301</v>
      </c>
    </row>
    <row r="7" spans="1:7" s="10" customFormat="1" ht="15" customHeight="1" x14ac:dyDescent="0.2">
      <c r="A7" s="45" t="s">
        <v>26</v>
      </c>
      <c r="B7" s="263" t="s">
        <v>217</v>
      </c>
      <c r="C7" s="263"/>
      <c r="D7" s="79">
        <v>-420978.78</v>
      </c>
      <c r="E7" s="48">
        <v>0</v>
      </c>
      <c r="F7" s="48">
        <v>0</v>
      </c>
      <c r="G7" s="80">
        <v>-420978.78</v>
      </c>
    </row>
    <row r="8" spans="1:7" s="10" customFormat="1" ht="15" customHeight="1" x14ac:dyDescent="0.2">
      <c r="A8" s="45" t="s">
        <v>27</v>
      </c>
      <c r="B8" s="263" t="s">
        <v>218</v>
      </c>
      <c r="C8" s="263"/>
      <c r="D8" s="81">
        <v>599891.22</v>
      </c>
      <c r="E8" s="77">
        <v>0</v>
      </c>
      <c r="F8" s="78">
        <v>1456431</v>
      </c>
      <c r="G8" s="78">
        <v>2056322.22</v>
      </c>
    </row>
    <row r="9" spans="1:7" s="10" customFormat="1" ht="15" customHeight="1" x14ac:dyDescent="0.2">
      <c r="A9" s="45" t="s">
        <v>35</v>
      </c>
      <c r="B9" s="263" t="s">
        <v>219</v>
      </c>
      <c r="C9" s="263"/>
      <c r="D9" s="82">
        <v>-152627.32</v>
      </c>
      <c r="E9" s="48">
        <v>0</v>
      </c>
      <c r="F9" s="83">
        <v>-83554.05</v>
      </c>
      <c r="G9" s="84">
        <v>-236181.37</v>
      </c>
    </row>
    <row r="10" spans="1:7" s="10" customFormat="1" ht="15" customHeight="1" x14ac:dyDescent="0.2">
      <c r="A10" s="45" t="s">
        <v>43</v>
      </c>
      <c r="B10" s="263" t="s">
        <v>220</v>
      </c>
      <c r="C10" s="263"/>
      <c r="D10" s="35">
        <v>447263.9</v>
      </c>
      <c r="E10" s="48">
        <v>0</v>
      </c>
      <c r="F10" s="41">
        <v>1847707.95</v>
      </c>
      <c r="G10" s="78">
        <v>2294971.85</v>
      </c>
    </row>
    <row r="11" spans="1:7" s="10" customFormat="1" ht="15" customHeight="1" x14ac:dyDescent="0.2">
      <c r="A11" s="45" t="s">
        <v>44</v>
      </c>
      <c r="B11" s="263" t="s">
        <v>221</v>
      </c>
      <c r="C11" s="263"/>
      <c r="D11" s="41">
        <v>1020870</v>
      </c>
      <c r="E11" s="48">
        <v>0</v>
      </c>
      <c r="F11" s="41">
        <v>1931262</v>
      </c>
      <c r="G11" s="78">
        <v>2952132</v>
      </c>
    </row>
    <row r="12" spans="1:7" s="10" customFormat="1" ht="15" customHeight="1" x14ac:dyDescent="0.2">
      <c r="A12" s="45" t="s">
        <v>45</v>
      </c>
      <c r="B12" s="263" t="s">
        <v>212</v>
      </c>
      <c r="C12" s="263"/>
      <c r="D12" s="85">
        <v>-573606.1</v>
      </c>
      <c r="E12" s="48">
        <v>0</v>
      </c>
      <c r="F12" s="83">
        <v>-83554.05</v>
      </c>
      <c r="G12" s="86">
        <v>-657160.15</v>
      </c>
    </row>
    <row r="13" spans="1:7" s="10" customFormat="1" ht="15" customHeight="1" x14ac:dyDescent="0.2">
      <c r="A13" s="45" t="s">
        <v>222</v>
      </c>
      <c r="B13" s="263" t="s">
        <v>223</v>
      </c>
      <c r="C13" s="263"/>
      <c r="D13" s="41">
        <v>1020870</v>
      </c>
      <c r="E13" s="48">
        <v>0</v>
      </c>
      <c r="F13" s="41">
        <v>1931262</v>
      </c>
      <c r="G13" s="78">
        <v>2952132</v>
      </c>
    </row>
    <row r="14" spans="1:7" s="10" customFormat="1" ht="15" customHeight="1" x14ac:dyDescent="0.2">
      <c r="A14" s="45" t="s">
        <v>224</v>
      </c>
      <c r="B14" s="263" t="s">
        <v>212</v>
      </c>
      <c r="C14" s="263"/>
      <c r="D14" s="87">
        <v>-625040.94999999995</v>
      </c>
      <c r="E14" s="48">
        <v>0</v>
      </c>
      <c r="F14" s="88">
        <v>-180857.5</v>
      </c>
      <c r="G14" s="89">
        <v>-805898.45</v>
      </c>
    </row>
    <row r="15" spans="1:7" s="10" customFormat="1" ht="15" customHeight="1" x14ac:dyDescent="0.2">
      <c r="A15" s="45" t="s">
        <v>46</v>
      </c>
      <c r="B15" s="263" t="s">
        <v>225</v>
      </c>
      <c r="C15" s="263"/>
      <c r="D15" s="81">
        <v>395829.05</v>
      </c>
      <c r="E15" s="77">
        <v>0</v>
      </c>
      <c r="F15" s="78">
        <v>1750404.5</v>
      </c>
      <c r="G15" s="78">
        <v>2146233.5499999998</v>
      </c>
    </row>
    <row r="16" spans="1:7" s="10" customFormat="1" ht="15" customHeight="1" x14ac:dyDescent="0.2">
      <c r="A16" s="45" t="s">
        <v>55</v>
      </c>
      <c r="B16" s="263" t="s">
        <v>219</v>
      </c>
      <c r="C16" s="263"/>
      <c r="D16" s="82">
        <v>-152627.32</v>
      </c>
      <c r="E16" s="48">
        <v>0</v>
      </c>
      <c r="F16" s="90">
        <v>-288737.40999999997</v>
      </c>
      <c r="G16" s="91">
        <v>-441364.73</v>
      </c>
    </row>
    <row r="17" spans="1:7" s="10" customFormat="1" ht="15" customHeight="1" x14ac:dyDescent="0.2">
      <c r="A17" s="45" t="s">
        <v>63</v>
      </c>
      <c r="B17" s="263" t="s">
        <v>226</v>
      </c>
      <c r="C17" s="263"/>
      <c r="D17" s="35">
        <v>243201.73</v>
      </c>
      <c r="E17" s="48">
        <v>0</v>
      </c>
      <c r="F17" s="41">
        <v>1461667.09</v>
      </c>
      <c r="G17" s="78">
        <v>1704868.82</v>
      </c>
    </row>
    <row r="18" spans="1:7" s="10" customFormat="1" ht="15" customHeight="1" x14ac:dyDescent="0.2">
      <c r="A18" s="45" t="s">
        <v>65</v>
      </c>
      <c r="B18" s="263" t="s">
        <v>227</v>
      </c>
      <c r="C18" s="263"/>
      <c r="D18" s="41">
        <v>1020870</v>
      </c>
      <c r="E18" s="48">
        <v>0</v>
      </c>
      <c r="F18" s="41">
        <v>1931262</v>
      </c>
      <c r="G18" s="78">
        <v>2952132</v>
      </c>
    </row>
    <row r="19" spans="1:7" s="10" customFormat="1" ht="15" customHeight="1" x14ac:dyDescent="0.2">
      <c r="A19" s="45" t="s">
        <v>66</v>
      </c>
      <c r="B19" s="263" t="s">
        <v>228</v>
      </c>
      <c r="C19" s="263"/>
      <c r="D19" s="92">
        <v>-777668.27</v>
      </c>
      <c r="E19" s="48">
        <v>0</v>
      </c>
      <c r="F19" s="93">
        <v>-469594.91</v>
      </c>
      <c r="G19" s="94">
        <v>-1247263.18</v>
      </c>
    </row>
    <row r="20" spans="1:7" s="10" customFormat="1" ht="15" customHeight="1" x14ac:dyDescent="0.2">
      <c r="A20" s="45" t="s">
        <v>67</v>
      </c>
      <c r="B20" s="263" t="s">
        <v>226</v>
      </c>
      <c r="C20" s="263"/>
      <c r="D20" s="81">
        <v>243201.73</v>
      </c>
      <c r="E20" s="77">
        <v>0</v>
      </c>
      <c r="F20" s="78">
        <v>1461667.09</v>
      </c>
      <c r="G20" s="78">
        <v>1704868.82</v>
      </c>
    </row>
    <row r="21" spans="1:7" ht="15" customHeight="1" x14ac:dyDescent="0.2"/>
  </sheetData>
  <mergeCells count="18">
    <mergeCell ref="B9:C9"/>
    <mergeCell ref="B8:C8"/>
    <mergeCell ref="A2:G2"/>
    <mergeCell ref="B4:C4"/>
    <mergeCell ref="B5:C5"/>
    <mergeCell ref="B6:C6"/>
    <mergeCell ref="B7:C7"/>
    <mergeCell ref="B15:C15"/>
    <mergeCell ref="B10:C10"/>
    <mergeCell ref="B11:C11"/>
    <mergeCell ref="B12:C12"/>
    <mergeCell ref="B13:C13"/>
    <mergeCell ref="B14:C14"/>
    <mergeCell ref="B17:C17"/>
    <mergeCell ref="B18:C18"/>
    <mergeCell ref="B19:C19"/>
    <mergeCell ref="B20:C20"/>
    <mergeCell ref="B16:C16"/>
  </mergeCells>
  <pageMargins left="0.39370078740157483" right="0.39370078740157483" top="0.39370078740157483" bottom="0.39370078740157483" header="0" footer="0"/>
  <pageSetup pageOrder="overThenDown"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sheetPr>
  <dimension ref="A1:V43"/>
  <sheetViews>
    <sheetView zoomScale="80" zoomScaleNormal="80" workbookViewId="0">
      <selection activeCell="N1" sqref="N1"/>
    </sheetView>
  </sheetViews>
  <sheetFormatPr defaultColWidth="10.42578125" defaultRowHeight="11.4" customHeight="1" x14ac:dyDescent="0.2"/>
  <cols>
    <col min="1" max="1" width="3.42578125" style="105" customWidth="1"/>
    <col min="2" max="2" width="8.28515625" style="105" customWidth="1"/>
    <col min="3" max="3" width="26.7109375" style="105" customWidth="1"/>
    <col min="4" max="4" width="3.42578125" style="105" customWidth="1"/>
    <col min="5" max="5" width="23.28515625" style="105" customWidth="1"/>
    <col min="6" max="6" width="3.42578125" style="105" customWidth="1"/>
    <col min="7" max="7" width="3.7109375" style="105" customWidth="1"/>
    <col min="8" max="8" width="17.42578125" style="105" customWidth="1"/>
    <col min="9" max="9" width="3.28515625" style="105" customWidth="1"/>
    <col min="10" max="10" width="16.28515625" style="105" customWidth="1"/>
    <col min="11" max="11" width="1.28515625" style="105" customWidth="1"/>
    <col min="12" max="12" width="2.28515625" style="105" customWidth="1"/>
    <col min="13" max="13" width="0.28515625" style="105" customWidth="1"/>
    <col min="14" max="14" width="20.7109375" style="1" customWidth="1"/>
    <col min="15" max="15" width="2.7109375" style="1" customWidth="1"/>
    <col min="16" max="16" width="17.28515625" style="1" customWidth="1"/>
    <col min="17" max="17" width="3.42578125" style="1" customWidth="1"/>
    <col min="18" max="18" width="2.7109375" style="1" customWidth="1"/>
    <col min="19" max="19" width="20.7109375" style="1" customWidth="1"/>
    <col min="20" max="20" width="2.7109375" style="1" customWidth="1"/>
    <col min="21" max="21" width="20.7109375" style="1" customWidth="1"/>
    <col min="22" max="22" width="2.7109375" style="1" customWidth="1"/>
  </cols>
  <sheetData>
    <row r="1" spans="1:22" s="2" customFormat="1" ht="10.95" customHeight="1" x14ac:dyDescent="0.25"/>
    <row r="2" spans="1:22" s="2" customFormat="1" ht="10.95" customHeight="1" x14ac:dyDescent="0.25">
      <c r="N2" s="285" t="s">
        <v>260</v>
      </c>
      <c r="O2" s="285"/>
      <c r="P2" s="285"/>
      <c r="Q2" s="285"/>
      <c r="R2" s="285"/>
      <c r="S2" s="285"/>
      <c r="T2" s="285"/>
      <c r="U2" s="285"/>
      <c r="V2" s="285"/>
    </row>
    <row r="3" spans="1:22" s="2" customFormat="1" ht="10.95" customHeight="1" x14ac:dyDescent="0.25">
      <c r="I3" s="106"/>
      <c r="J3" s="106"/>
      <c r="K3" s="106"/>
      <c r="L3" s="106"/>
      <c r="M3" s="106"/>
      <c r="N3" s="331" t="s">
        <v>1</v>
      </c>
      <c r="O3" s="331"/>
      <c r="P3" s="290" t="s">
        <v>2</v>
      </c>
      <c r="Q3" s="290"/>
      <c r="R3" s="290"/>
      <c r="S3" s="290"/>
      <c r="T3" s="290"/>
      <c r="U3" s="290"/>
      <c r="V3" s="290"/>
    </row>
    <row r="4" spans="1:22" s="2" customFormat="1" ht="43.95" customHeight="1" x14ac:dyDescent="0.25">
      <c r="N4" s="332"/>
      <c r="O4" s="333"/>
      <c r="P4" s="334" t="s">
        <v>3</v>
      </c>
      <c r="Q4" s="334"/>
      <c r="R4" s="334"/>
      <c r="S4" s="334" t="s">
        <v>4</v>
      </c>
      <c r="T4" s="334"/>
      <c r="U4" s="334" t="s">
        <v>5</v>
      </c>
      <c r="V4" s="334"/>
    </row>
    <row r="5" spans="1:22" s="2" customFormat="1" ht="10.95" customHeight="1" x14ac:dyDescent="0.25">
      <c r="I5" s="106"/>
      <c r="J5" s="106"/>
      <c r="K5" s="106"/>
      <c r="L5" s="106"/>
      <c r="M5" s="106"/>
      <c r="N5" s="334" t="s">
        <v>6</v>
      </c>
      <c r="O5" s="334"/>
      <c r="P5" s="334" t="s">
        <v>7</v>
      </c>
      <c r="Q5" s="334"/>
      <c r="R5" s="334"/>
      <c r="S5" s="334" t="s">
        <v>8</v>
      </c>
      <c r="T5" s="334"/>
      <c r="U5" s="107"/>
      <c r="V5" s="108"/>
    </row>
    <row r="6" spans="1:22" s="2" customFormat="1" ht="10.95" customHeight="1" x14ac:dyDescent="0.25"/>
    <row r="7" spans="1:22" s="2" customFormat="1" ht="15" customHeight="1" x14ac:dyDescent="0.25">
      <c r="C7" s="325" t="s">
        <v>261</v>
      </c>
      <c r="D7" s="325"/>
      <c r="E7" s="325"/>
      <c r="F7" s="325"/>
      <c r="G7" s="325"/>
      <c r="H7" s="325"/>
      <c r="I7" s="325"/>
      <c r="J7" s="325"/>
      <c r="K7" s="325"/>
      <c r="L7" s="325"/>
      <c r="M7" s="325"/>
      <c r="N7" s="325"/>
      <c r="O7" s="325"/>
      <c r="P7" s="325"/>
      <c r="Q7" s="325"/>
      <c r="R7" s="325"/>
      <c r="S7" s="325"/>
    </row>
    <row r="8" spans="1:22" s="2" customFormat="1" ht="10.95" customHeight="1" x14ac:dyDescent="0.25"/>
    <row r="9" spans="1:22" s="2" customFormat="1" ht="10.95" customHeight="1" x14ac:dyDescent="0.25"/>
    <row r="10" spans="1:22" s="2" customFormat="1" ht="15" customHeight="1" x14ac:dyDescent="0.25">
      <c r="A10" s="109"/>
      <c r="B10" s="110" t="s">
        <v>262</v>
      </c>
      <c r="C10" s="280" t="s">
        <v>263</v>
      </c>
      <c r="D10" s="280"/>
      <c r="E10" s="280"/>
      <c r="F10" s="280"/>
      <c r="G10" s="280"/>
      <c r="H10" s="280"/>
      <c r="I10" s="280"/>
      <c r="J10" s="112" t="s">
        <v>12</v>
      </c>
      <c r="K10" s="111"/>
    </row>
    <row r="11" spans="1:22" s="2" customFormat="1" ht="10.95" customHeight="1" x14ac:dyDescent="0.25"/>
    <row r="12" spans="1:22" s="2" customFormat="1" ht="22.95" customHeight="1" x14ac:dyDescent="0.25">
      <c r="C12" s="326" t="s">
        <v>13</v>
      </c>
      <c r="D12" s="326"/>
      <c r="E12" s="326"/>
      <c r="F12" s="326"/>
      <c r="G12" s="326"/>
      <c r="H12" s="326"/>
      <c r="I12" s="326"/>
      <c r="J12" s="326"/>
      <c r="K12" s="326"/>
    </row>
    <row r="13" spans="1:22" s="2" customFormat="1" ht="10.95" customHeight="1" x14ac:dyDescent="0.25">
      <c r="C13" s="112" t="s">
        <v>15</v>
      </c>
      <c r="D13" s="111"/>
      <c r="E13" s="111"/>
      <c r="F13" s="111"/>
      <c r="G13" s="111"/>
      <c r="H13" s="111"/>
      <c r="I13" s="111"/>
    </row>
    <row r="14" spans="1:22" s="2" customFormat="1" ht="10.95" customHeight="1" x14ac:dyDescent="0.25"/>
    <row r="15" spans="1:22" s="2" customFormat="1" ht="33" customHeight="1" x14ac:dyDescent="0.25">
      <c r="A15" s="327" t="s">
        <v>16</v>
      </c>
      <c r="B15" s="327"/>
      <c r="C15" s="326" t="s">
        <v>17</v>
      </c>
      <c r="D15" s="326"/>
      <c r="E15" s="326"/>
      <c r="F15" s="326"/>
      <c r="G15" s="326"/>
      <c r="H15" s="326"/>
      <c r="I15" s="326"/>
      <c r="J15" s="326"/>
      <c r="K15" s="326"/>
    </row>
    <row r="16" spans="1:22" s="2" customFormat="1" ht="10.95" customHeight="1" x14ac:dyDescent="0.25"/>
    <row r="17" spans="1:21" s="2" customFormat="1" ht="10.95" customHeight="1" x14ac:dyDescent="0.25">
      <c r="R17" s="328" t="s">
        <v>264</v>
      </c>
      <c r="S17" s="328"/>
      <c r="T17" s="328"/>
      <c r="U17" s="328"/>
    </row>
    <row r="18" spans="1:21" s="2" customFormat="1" ht="10.95" customHeight="1" x14ac:dyDescent="0.25"/>
    <row r="19" spans="1:21" s="2" customFormat="1" ht="10.95" customHeight="1" x14ac:dyDescent="0.25">
      <c r="R19" s="328" t="s">
        <v>19</v>
      </c>
      <c r="S19" s="328"/>
      <c r="T19" s="328"/>
      <c r="U19" s="328"/>
    </row>
    <row r="20" spans="1:21" s="2" customFormat="1" ht="10.95" customHeight="1" x14ac:dyDescent="0.25"/>
    <row r="21" spans="1:21" s="2" customFormat="1" ht="15" customHeight="1" x14ac:dyDescent="0.25">
      <c r="T21" s="329" t="s">
        <v>406</v>
      </c>
      <c r="U21" s="329"/>
    </row>
    <row r="22" spans="1:21" s="2" customFormat="1" ht="10.95" customHeight="1" x14ac:dyDescent="0.25"/>
    <row r="23" spans="1:21" s="10" customFormat="1" ht="58.05" customHeight="1" x14ac:dyDescent="0.2">
      <c r="A23" s="277" t="s">
        <v>20</v>
      </c>
      <c r="B23" s="277"/>
      <c r="C23" s="277" t="s">
        <v>21</v>
      </c>
      <c r="D23" s="277"/>
      <c r="E23" s="277"/>
      <c r="F23" s="277"/>
      <c r="G23" s="277"/>
      <c r="H23" s="277"/>
      <c r="I23" s="277"/>
      <c r="J23" s="277" t="s">
        <v>22</v>
      </c>
      <c r="K23" s="277"/>
      <c r="L23" s="330" t="s">
        <v>352</v>
      </c>
      <c r="M23" s="277"/>
      <c r="N23" s="277"/>
      <c r="O23" s="330" t="s">
        <v>265</v>
      </c>
      <c r="P23" s="277"/>
      <c r="Q23" s="277"/>
      <c r="R23" s="277" t="s">
        <v>206</v>
      </c>
      <c r="S23" s="277"/>
      <c r="T23" s="277" t="s">
        <v>207</v>
      </c>
      <c r="U23" s="277"/>
    </row>
    <row r="24" spans="1:21" s="10" customFormat="1" ht="15" customHeight="1" x14ac:dyDescent="0.2">
      <c r="A24" s="278" t="s">
        <v>25</v>
      </c>
      <c r="B24" s="278"/>
      <c r="C24" s="277" t="s">
        <v>26</v>
      </c>
      <c r="D24" s="277"/>
      <c r="E24" s="277"/>
      <c r="F24" s="277"/>
      <c r="G24" s="277"/>
      <c r="H24" s="277"/>
      <c r="I24" s="277"/>
      <c r="J24" s="278" t="s">
        <v>27</v>
      </c>
      <c r="K24" s="278"/>
      <c r="L24" s="278" t="s">
        <v>28</v>
      </c>
      <c r="M24" s="278"/>
      <c r="N24" s="278"/>
      <c r="O24" s="278" t="s">
        <v>29</v>
      </c>
      <c r="P24" s="278"/>
      <c r="Q24" s="278"/>
      <c r="R24" s="278" t="s">
        <v>33</v>
      </c>
      <c r="S24" s="278"/>
      <c r="T24" s="278" t="s">
        <v>34</v>
      </c>
      <c r="U24" s="278"/>
    </row>
    <row r="25" spans="1:21" s="10" customFormat="1" ht="15" customHeight="1" x14ac:dyDescent="0.2">
      <c r="A25" s="277" t="s">
        <v>266</v>
      </c>
      <c r="B25" s="277"/>
      <c r="C25" s="277"/>
      <c r="D25" s="277"/>
      <c r="E25" s="277"/>
      <c r="F25" s="277"/>
      <c r="G25" s="277"/>
      <c r="H25" s="277"/>
      <c r="I25" s="277"/>
      <c r="J25" s="277"/>
      <c r="K25" s="277"/>
      <c r="L25" s="277"/>
      <c r="M25" s="277"/>
      <c r="N25" s="277"/>
      <c r="O25" s="277"/>
      <c r="P25" s="277"/>
      <c r="Q25" s="277"/>
      <c r="R25" s="277"/>
      <c r="S25" s="277"/>
      <c r="T25" s="277"/>
      <c r="U25" s="277"/>
    </row>
    <row r="26" spans="1:21" s="10" customFormat="1" ht="15" customHeight="1" x14ac:dyDescent="0.2">
      <c r="A26" s="274" t="s">
        <v>25</v>
      </c>
      <c r="B26" s="274"/>
      <c r="C26" s="263" t="s">
        <v>267</v>
      </c>
      <c r="D26" s="263"/>
      <c r="E26" s="263"/>
      <c r="F26" s="263"/>
      <c r="G26" s="263"/>
      <c r="H26" s="263"/>
      <c r="I26" s="263"/>
      <c r="J26" s="20"/>
      <c r="K26" s="22"/>
      <c r="L26" s="293">
        <v>5390427.7999999998</v>
      </c>
      <c r="M26" s="293"/>
      <c r="N26" s="293"/>
      <c r="O26" s="293">
        <v>1447441.07</v>
      </c>
      <c r="P26" s="293"/>
      <c r="Q26" s="293"/>
      <c r="R26" s="293">
        <v>1304845.45</v>
      </c>
      <c r="S26" s="293"/>
      <c r="T26" s="324">
        <v>612535.59</v>
      </c>
      <c r="U26" s="324"/>
    </row>
    <row r="27" spans="1:21" s="10" customFormat="1" ht="15" customHeight="1" x14ac:dyDescent="0.2">
      <c r="A27" s="274" t="s">
        <v>28</v>
      </c>
      <c r="B27" s="274"/>
      <c r="C27" s="263" t="s">
        <v>268</v>
      </c>
      <c r="D27" s="263"/>
      <c r="E27" s="263"/>
      <c r="F27" s="263"/>
      <c r="G27" s="263"/>
      <c r="H27" s="263"/>
      <c r="I27" s="263"/>
      <c r="J27" s="274" t="s">
        <v>72</v>
      </c>
      <c r="K27" s="274"/>
      <c r="L27" s="320">
        <v>5402831.96</v>
      </c>
      <c r="M27" s="320"/>
      <c r="N27" s="320"/>
      <c r="O27" s="320">
        <v>1444269.45</v>
      </c>
      <c r="P27" s="320"/>
      <c r="Q27" s="320"/>
      <c r="R27" s="320">
        <v>1303834.1399999999</v>
      </c>
      <c r="S27" s="320"/>
      <c r="T27" s="322">
        <v>612374.53</v>
      </c>
      <c r="U27" s="322"/>
    </row>
    <row r="28" spans="1:21" s="10" customFormat="1" ht="58.05" customHeight="1" x14ac:dyDescent="0.2">
      <c r="A28" s="274" t="s">
        <v>39</v>
      </c>
      <c r="B28" s="274"/>
      <c r="C28" s="263" t="s">
        <v>269</v>
      </c>
      <c r="D28" s="263"/>
      <c r="E28" s="263"/>
      <c r="F28" s="263"/>
      <c r="G28" s="263"/>
      <c r="H28" s="263"/>
      <c r="I28" s="263"/>
      <c r="J28" s="274" t="s">
        <v>76</v>
      </c>
      <c r="K28" s="274"/>
      <c r="L28" s="321">
        <v>-12404.16</v>
      </c>
      <c r="M28" s="321"/>
      <c r="N28" s="321"/>
      <c r="O28" s="322">
        <v>3171.62</v>
      </c>
      <c r="P28" s="322"/>
      <c r="Q28" s="322"/>
      <c r="R28" s="322">
        <v>1011.31</v>
      </c>
      <c r="S28" s="322"/>
      <c r="T28" s="323">
        <v>161.06</v>
      </c>
      <c r="U28" s="323"/>
    </row>
    <row r="29" spans="1:21" s="10" customFormat="1" ht="15" customHeight="1" x14ac:dyDescent="0.2">
      <c r="A29" s="274" t="s">
        <v>45</v>
      </c>
      <c r="B29" s="274"/>
      <c r="C29" s="263" t="s">
        <v>270</v>
      </c>
      <c r="D29" s="263"/>
      <c r="E29" s="263"/>
      <c r="F29" s="263"/>
      <c r="G29" s="263"/>
      <c r="H29" s="263"/>
      <c r="I29" s="263"/>
      <c r="J29" s="274" t="s">
        <v>84</v>
      </c>
      <c r="K29" s="274"/>
      <c r="L29" s="320">
        <v>41107720.130000003</v>
      </c>
      <c r="M29" s="320"/>
      <c r="N29" s="320"/>
      <c r="O29" s="320">
        <v>44061590.700000003</v>
      </c>
      <c r="P29" s="320"/>
      <c r="Q29" s="320"/>
      <c r="R29" s="320">
        <v>13904088.720000001</v>
      </c>
      <c r="S29" s="320"/>
      <c r="T29" s="320">
        <v>14850276.439999999</v>
      </c>
      <c r="U29" s="320"/>
    </row>
    <row r="30" spans="1:21" s="10" customFormat="1" ht="15" customHeight="1" x14ac:dyDescent="0.2">
      <c r="A30" s="274" t="s">
        <v>46</v>
      </c>
      <c r="B30" s="274"/>
      <c r="C30" s="263" t="s">
        <v>271</v>
      </c>
      <c r="D30" s="263"/>
      <c r="E30" s="263"/>
      <c r="F30" s="263"/>
      <c r="G30" s="263"/>
      <c r="H30" s="263"/>
      <c r="I30" s="263"/>
      <c r="J30" s="274" t="s">
        <v>86</v>
      </c>
      <c r="K30" s="274"/>
      <c r="L30" s="314">
        <v>-20927022.25</v>
      </c>
      <c r="M30" s="314"/>
      <c r="N30" s="314"/>
      <c r="O30" s="315">
        <v>-19202738.690000001</v>
      </c>
      <c r="P30" s="315"/>
      <c r="Q30" s="315"/>
      <c r="R30" s="316">
        <v>-6793487.9100000001</v>
      </c>
      <c r="S30" s="316"/>
      <c r="T30" s="317">
        <v>-5673663.4900000002</v>
      </c>
      <c r="U30" s="317"/>
    </row>
    <row r="31" spans="1:21" s="10" customFormat="1" ht="15" customHeight="1" x14ac:dyDescent="0.2">
      <c r="A31" s="274" t="s">
        <v>47</v>
      </c>
      <c r="B31" s="274"/>
      <c r="C31" s="263" t="s">
        <v>272</v>
      </c>
      <c r="D31" s="263"/>
      <c r="E31" s="263"/>
      <c r="F31" s="263"/>
      <c r="G31" s="263"/>
      <c r="H31" s="263"/>
      <c r="I31" s="263"/>
      <c r="J31" s="274" t="s">
        <v>88</v>
      </c>
      <c r="K31" s="274"/>
      <c r="L31" s="318" t="s">
        <v>32</v>
      </c>
      <c r="M31" s="318"/>
      <c r="N31" s="318"/>
      <c r="O31" s="319">
        <v>-328560</v>
      </c>
      <c r="P31" s="319"/>
      <c r="Q31" s="319"/>
      <c r="R31" s="318" t="s">
        <v>32</v>
      </c>
      <c r="S31" s="318"/>
      <c r="T31" s="318" t="s">
        <v>32</v>
      </c>
      <c r="U31" s="318"/>
    </row>
    <row r="32" spans="1:21" s="10" customFormat="1" ht="15" customHeight="1" x14ac:dyDescent="0.2">
      <c r="A32" s="274" t="s">
        <v>53</v>
      </c>
      <c r="B32" s="274"/>
      <c r="C32" s="263" t="s">
        <v>273</v>
      </c>
      <c r="D32" s="263"/>
      <c r="E32" s="263"/>
      <c r="F32" s="263"/>
      <c r="G32" s="263"/>
      <c r="H32" s="263"/>
      <c r="I32" s="263"/>
      <c r="J32" s="274" t="s">
        <v>94</v>
      </c>
      <c r="K32" s="274"/>
      <c r="L32" s="310">
        <v>-11243296.439999999</v>
      </c>
      <c r="M32" s="310"/>
      <c r="N32" s="310"/>
      <c r="O32" s="311">
        <v>-15695398.539999999</v>
      </c>
      <c r="P32" s="311"/>
      <c r="Q32" s="311"/>
      <c r="R32" s="312">
        <v>-2742623.42</v>
      </c>
      <c r="S32" s="312"/>
      <c r="T32" s="313">
        <v>-4808668.0999999996</v>
      </c>
      <c r="U32" s="313"/>
    </row>
    <row r="33" spans="1:21" s="10" customFormat="1" ht="15" customHeight="1" x14ac:dyDescent="0.2">
      <c r="A33" s="274" t="s">
        <v>60</v>
      </c>
      <c r="B33" s="274"/>
      <c r="C33" s="263" t="s">
        <v>274</v>
      </c>
      <c r="D33" s="263"/>
      <c r="E33" s="263"/>
      <c r="F33" s="263"/>
      <c r="G33" s="263"/>
      <c r="H33" s="263"/>
      <c r="I33" s="263"/>
      <c r="J33" s="274" t="s">
        <v>96</v>
      </c>
      <c r="K33" s="274"/>
      <c r="L33" s="306">
        <v>-156750</v>
      </c>
      <c r="M33" s="306"/>
      <c r="N33" s="306"/>
      <c r="O33" s="307">
        <v>-135375</v>
      </c>
      <c r="P33" s="307"/>
      <c r="Q33" s="307"/>
      <c r="R33" s="308">
        <v>-52250</v>
      </c>
      <c r="S33" s="308"/>
      <c r="T33" s="309">
        <v>-45125</v>
      </c>
      <c r="U33" s="309"/>
    </row>
    <row r="34" spans="1:21" s="10" customFormat="1" ht="15" customHeight="1" x14ac:dyDescent="0.2">
      <c r="A34" s="274" t="s">
        <v>61</v>
      </c>
      <c r="B34" s="274"/>
      <c r="C34" s="263" t="s">
        <v>275</v>
      </c>
      <c r="D34" s="263"/>
      <c r="E34" s="263"/>
      <c r="F34" s="263"/>
      <c r="G34" s="263"/>
      <c r="H34" s="263"/>
      <c r="I34" s="263"/>
      <c r="J34" s="20"/>
      <c r="K34" s="22"/>
      <c r="L34" s="293">
        <v>14171079.24</v>
      </c>
      <c r="M34" s="293"/>
      <c r="N34" s="293"/>
      <c r="O34" s="293">
        <v>10146959.539999999</v>
      </c>
      <c r="P34" s="293"/>
      <c r="Q34" s="293"/>
      <c r="R34" s="293">
        <v>5620572.8399999999</v>
      </c>
      <c r="S34" s="293"/>
      <c r="T34" s="293">
        <v>4935355.4400000004</v>
      </c>
      <c r="U34" s="293"/>
    </row>
    <row r="35" spans="1:21" s="10" customFormat="1" ht="15" customHeight="1" x14ac:dyDescent="0.2">
      <c r="A35" s="274" t="s">
        <v>62</v>
      </c>
      <c r="B35" s="274"/>
      <c r="C35" s="263" t="s">
        <v>276</v>
      </c>
      <c r="D35" s="263"/>
      <c r="E35" s="263"/>
      <c r="F35" s="263"/>
      <c r="G35" s="263"/>
      <c r="H35" s="263"/>
      <c r="I35" s="263"/>
      <c r="J35" s="274" t="s">
        <v>52</v>
      </c>
      <c r="K35" s="274"/>
      <c r="L35" s="302">
        <v>-2839116.21</v>
      </c>
      <c r="M35" s="302"/>
      <c r="N35" s="302"/>
      <c r="O35" s="303">
        <v>-2082592.21</v>
      </c>
      <c r="P35" s="303"/>
      <c r="Q35" s="303"/>
      <c r="R35" s="304">
        <v>-1124114.8899999999</v>
      </c>
      <c r="S35" s="304"/>
      <c r="T35" s="305">
        <v>-999675.08</v>
      </c>
      <c r="U35" s="305"/>
    </row>
    <row r="36" spans="1:21" s="10" customFormat="1" ht="15" customHeight="1" x14ac:dyDescent="0.2">
      <c r="A36" s="274" t="s">
        <v>63</v>
      </c>
      <c r="B36" s="274"/>
      <c r="C36" s="263" t="s">
        <v>277</v>
      </c>
      <c r="D36" s="263"/>
      <c r="E36" s="263"/>
      <c r="F36" s="263"/>
      <c r="G36" s="263"/>
      <c r="H36" s="263"/>
      <c r="I36" s="263"/>
      <c r="J36" s="274" t="s">
        <v>52</v>
      </c>
      <c r="K36" s="274"/>
      <c r="L36" s="294">
        <v>-1447578</v>
      </c>
      <c r="M36" s="294"/>
      <c r="N36" s="294"/>
      <c r="O36" s="295">
        <v>-1037019</v>
      </c>
      <c r="P36" s="295"/>
      <c r="Q36" s="295"/>
      <c r="R36" s="296">
        <v>-539024</v>
      </c>
      <c r="S36" s="296"/>
      <c r="T36" s="297">
        <v>-487072</v>
      </c>
      <c r="U36" s="297"/>
    </row>
    <row r="37" spans="1:21" s="10" customFormat="1" ht="15" customHeight="1" x14ac:dyDescent="0.2">
      <c r="A37" s="274" t="s">
        <v>65</v>
      </c>
      <c r="B37" s="274"/>
      <c r="C37" s="263" t="s">
        <v>278</v>
      </c>
      <c r="D37" s="263"/>
      <c r="E37" s="263"/>
      <c r="F37" s="263"/>
      <c r="G37" s="263"/>
      <c r="H37" s="263"/>
      <c r="I37" s="263"/>
      <c r="J37" s="274" t="s">
        <v>52</v>
      </c>
      <c r="K37" s="274"/>
      <c r="L37" s="298">
        <v>-1391538.21</v>
      </c>
      <c r="M37" s="298"/>
      <c r="N37" s="298"/>
      <c r="O37" s="299">
        <v>-1045573.21</v>
      </c>
      <c r="P37" s="299"/>
      <c r="Q37" s="299"/>
      <c r="R37" s="300">
        <v>-585090.89</v>
      </c>
      <c r="S37" s="300"/>
      <c r="T37" s="301">
        <v>-512603.08</v>
      </c>
      <c r="U37" s="301"/>
    </row>
    <row r="38" spans="1:21" s="10" customFormat="1" ht="15" customHeight="1" x14ac:dyDescent="0.2">
      <c r="A38" s="274" t="s">
        <v>67</v>
      </c>
      <c r="B38" s="274"/>
      <c r="C38" s="263" t="s">
        <v>279</v>
      </c>
      <c r="D38" s="263"/>
      <c r="E38" s="263"/>
      <c r="F38" s="263"/>
      <c r="G38" s="263"/>
      <c r="H38" s="263"/>
      <c r="I38" s="263"/>
      <c r="J38" s="20"/>
      <c r="K38" s="22"/>
      <c r="L38" s="293">
        <v>11331963.029999999</v>
      </c>
      <c r="M38" s="293"/>
      <c r="N38" s="293"/>
      <c r="O38" s="293">
        <v>8064367.3300000001</v>
      </c>
      <c r="P38" s="293"/>
      <c r="Q38" s="293"/>
      <c r="R38" s="293">
        <v>4496457.95</v>
      </c>
      <c r="S38" s="293"/>
      <c r="T38" s="293">
        <v>3935680.36</v>
      </c>
      <c r="U38" s="293"/>
    </row>
    <row r="39" spans="1:21" s="10" customFormat="1" ht="15" customHeight="1" x14ac:dyDescent="0.2">
      <c r="A39" s="277" t="s">
        <v>280</v>
      </c>
      <c r="B39" s="277"/>
      <c r="C39" s="277"/>
      <c r="D39" s="277"/>
      <c r="E39" s="277"/>
      <c r="F39" s="277"/>
      <c r="G39" s="277"/>
      <c r="H39" s="277"/>
      <c r="I39" s="277"/>
      <c r="J39" s="277"/>
      <c r="K39" s="277"/>
      <c r="L39" s="277"/>
      <c r="M39" s="277"/>
      <c r="N39" s="277"/>
      <c r="O39" s="277"/>
      <c r="P39" s="277"/>
      <c r="Q39" s="277"/>
      <c r="R39" s="277"/>
      <c r="S39" s="277"/>
      <c r="T39" s="277"/>
      <c r="U39" s="277"/>
    </row>
    <row r="40" spans="1:21" s="10" customFormat="1" ht="15" customHeight="1" x14ac:dyDescent="0.2">
      <c r="A40" s="274" t="s">
        <v>282</v>
      </c>
      <c r="B40" s="274"/>
      <c r="C40" s="263" t="s">
        <v>283</v>
      </c>
      <c r="D40" s="263"/>
      <c r="E40" s="263"/>
      <c r="F40" s="263"/>
      <c r="G40" s="263"/>
      <c r="H40" s="263"/>
      <c r="I40" s="263"/>
      <c r="J40" s="20"/>
      <c r="K40" s="22"/>
      <c r="L40" s="293">
        <v>11331963.029999999</v>
      </c>
      <c r="M40" s="293"/>
      <c r="N40" s="293"/>
      <c r="O40" s="293">
        <v>8064367.3300000001</v>
      </c>
      <c r="P40" s="293"/>
      <c r="Q40" s="293"/>
      <c r="R40" s="293">
        <v>4496457.95</v>
      </c>
      <c r="S40" s="293"/>
      <c r="T40" s="293">
        <v>3935680.36</v>
      </c>
      <c r="U40" s="293"/>
    </row>
    <row r="41" spans="1:21" ht="52.95" customHeight="1" x14ac:dyDescent="0.2"/>
    <row r="42" spans="1:21" ht="15" customHeight="1" x14ac:dyDescent="0.2">
      <c r="B42" s="265" t="s">
        <v>130</v>
      </c>
      <c r="C42" s="265"/>
      <c r="E42" s="28"/>
      <c r="G42" s="265" t="s">
        <v>131</v>
      </c>
      <c r="H42" s="265"/>
      <c r="I42" s="265"/>
      <c r="J42" s="265"/>
      <c r="M42" s="143" t="s">
        <v>340</v>
      </c>
      <c r="N42" s="11"/>
      <c r="O42" s="11"/>
      <c r="P42" s="11"/>
    </row>
    <row r="43" spans="1:21" ht="12" customHeight="1" x14ac:dyDescent="0.2">
      <c r="B43" s="31" t="s">
        <v>132</v>
      </c>
      <c r="C43" s="30"/>
      <c r="E43" s="32" t="s">
        <v>133</v>
      </c>
      <c r="G43" s="31" t="s">
        <v>134</v>
      </c>
      <c r="H43" s="30"/>
      <c r="I43" s="30"/>
      <c r="J43" s="30"/>
    </row>
  </sheetData>
  <mergeCells count="129">
    <mergeCell ref="N2:V2"/>
    <mergeCell ref="N3:O4"/>
    <mergeCell ref="P3:V3"/>
    <mergeCell ref="P4:R4"/>
    <mergeCell ref="S4:T4"/>
    <mergeCell ref="U4:V4"/>
    <mergeCell ref="N5:O5"/>
    <mergeCell ref="P5:R5"/>
    <mergeCell ref="S5:T5"/>
    <mergeCell ref="C7:S7"/>
    <mergeCell ref="C10:I10"/>
    <mergeCell ref="C12:K12"/>
    <mergeCell ref="A15:B15"/>
    <mergeCell ref="C15:K15"/>
    <mergeCell ref="R17:U17"/>
    <mergeCell ref="R19:U19"/>
    <mergeCell ref="T21:U21"/>
    <mergeCell ref="A23:B23"/>
    <mergeCell ref="C23:I23"/>
    <mergeCell ref="J23:K23"/>
    <mergeCell ref="L23:N23"/>
    <mergeCell ref="O23:Q23"/>
    <mergeCell ref="R23:S23"/>
    <mergeCell ref="T23:U23"/>
    <mergeCell ref="A27:B27"/>
    <mergeCell ref="C27:I27"/>
    <mergeCell ref="J27:K27"/>
    <mergeCell ref="L27:N27"/>
    <mergeCell ref="O27:Q27"/>
    <mergeCell ref="R27:S27"/>
    <mergeCell ref="T27:U27"/>
    <mergeCell ref="A24:B24"/>
    <mergeCell ref="C24:I24"/>
    <mergeCell ref="J24:K24"/>
    <mergeCell ref="L24:N24"/>
    <mergeCell ref="O24:Q24"/>
    <mergeCell ref="R24:S24"/>
    <mergeCell ref="T24:U24"/>
    <mergeCell ref="A25:U25"/>
    <mergeCell ref="A26:B26"/>
    <mergeCell ref="C26:I26"/>
    <mergeCell ref="L26:N26"/>
    <mergeCell ref="O26:Q26"/>
    <mergeCell ref="R26:S26"/>
    <mergeCell ref="T26:U26"/>
    <mergeCell ref="A29:B29"/>
    <mergeCell ref="C29:I29"/>
    <mergeCell ref="J29:K29"/>
    <mergeCell ref="L29:N29"/>
    <mergeCell ref="O29:Q29"/>
    <mergeCell ref="R29:S29"/>
    <mergeCell ref="T29:U29"/>
    <mergeCell ref="A28:B28"/>
    <mergeCell ref="C28:I28"/>
    <mergeCell ref="J28:K28"/>
    <mergeCell ref="L28:N28"/>
    <mergeCell ref="O28:Q28"/>
    <mergeCell ref="R28:S28"/>
    <mergeCell ref="T28:U28"/>
    <mergeCell ref="A30:B30"/>
    <mergeCell ref="C30:I30"/>
    <mergeCell ref="J30:K30"/>
    <mergeCell ref="L30:N30"/>
    <mergeCell ref="O30:Q30"/>
    <mergeCell ref="R30:S30"/>
    <mergeCell ref="T30:U30"/>
    <mergeCell ref="A31:B31"/>
    <mergeCell ref="C31:I31"/>
    <mergeCell ref="J31:K31"/>
    <mergeCell ref="L31:N31"/>
    <mergeCell ref="O31:Q31"/>
    <mergeCell ref="R31:S31"/>
    <mergeCell ref="T31:U31"/>
    <mergeCell ref="A33:B33"/>
    <mergeCell ref="C33:I33"/>
    <mergeCell ref="J33:K33"/>
    <mergeCell ref="L33:N33"/>
    <mergeCell ref="O33:Q33"/>
    <mergeCell ref="R33:S33"/>
    <mergeCell ref="T33:U33"/>
    <mergeCell ref="A32:B32"/>
    <mergeCell ref="C32:I32"/>
    <mergeCell ref="J32:K32"/>
    <mergeCell ref="L32:N32"/>
    <mergeCell ref="O32:Q32"/>
    <mergeCell ref="R32:S32"/>
    <mergeCell ref="T32:U32"/>
    <mergeCell ref="A34:B34"/>
    <mergeCell ref="C34:I34"/>
    <mergeCell ref="L34:N34"/>
    <mergeCell ref="O34:Q34"/>
    <mergeCell ref="R34:S34"/>
    <mergeCell ref="T34:U34"/>
    <mergeCell ref="A35:B35"/>
    <mergeCell ref="C35:I35"/>
    <mergeCell ref="J35:K35"/>
    <mergeCell ref="L35:N35"/>
    <mergeCell ref="O35:Q35"/>
    <mergeCell ref="R35:S35"/>
    <mergeCell ref="T35:U35"/>
    <mergeCell ref="A38:B38"/>
    <mergeCell ref="C38:I38"/>
    <mergeCell ref="L38:N38"/>
    <mergeCell ref="O38:Q38"/>
    <mergeCell ref="R38:S38"/>
    <mergeCell ref="T38:U38"/>
    <mergeCell ref="A36:B36"/>
    <mergeCell ref="C36:I36"/>
    <mergeCell ref="J36:K36"/>
    <mergeCell ref="L36:N36"/>
    <mergeCell ref="O36:Q36"/>
    <mergeCell ref="R36:S36"/>
    <mergeCell ref="T36:U36"/>
    <mergeCell ref="A37:B37"/>
    <mergeCell ref="C37:I37"/>
    <mergeCell ref="J37:K37"/>
    <mergeCell ref="L37:N37"/>
    <mergeCell ref="O37:Q37"/>
    <mergeCell ref="R37:S37"/>
    <mergeCell ref="T37:U37"/>
    <mergeCell ref="A40:B40"/>
    <mergeCell ref="C40:I40"/>
    <mergeCell ref="L40:N40"/>
    <mergeCell ref="O40:Q40"/>
    <mergeCell ref="R40:S40"/>
    <mergeCell ref="T40:U40"/>
    <mergeCell ref="B42:C42"/>
    <mergeCell ref="G42:J42"/>
    <mergeCell ref="A39:U39"/>
  </mergeCells>
  <pageMargins left="0.39370078740157483" right="0.39370078740157483" top="0.39370078740157483" bottom="0.39370078740157483" header="0" footer="0"/>
  <pageSetup pageOrder="overThenDown"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autoPageBreaks="0"/>
  </sheetPr>
  <dimension ref="A1:P20"/>
  <sheetViews>
    <sheetView zoomScale="80" zoomScaleNormal="80" workbookViewId="0">
      <selection activeCell="A2" sqref="A2:O2"/>
    </sheetView>
  </sheetViews>
  <sheetFormatPr defaultColWidth="10.42578125" defaultRowHeight="11.4" customHeight="1" x14ac:dyDescent="0.2"/>
  <cols>
    <col min="1" max="6" width="10.42578125" style="126" customWidth="1"/>
    <col min="7" max="7" width="16.7109375" style="126" customWidth="1"/>
    <col min="8" max="8" width="20.28515625" style="126" customWidth="1"/>
    <col min="9" max="9" width="19.28515625" style="126" customWidth="1"/>
    <col min="10" max="10" width="12.7109375" style="126" customWidth="1"/>
    <col min="11" max="11" width="17" style="126" customWidth="1"/>
    <col min="12" max="12" width="19" style="126" customWidth="1"/>
    <col min="13" max="13" width="17.7109375" style="126" customWidth="1"/>
    <col min="14" max="14" width="10.42578125" style="126" customWidth="1"/>
    <col min="15" max="15" width="18.28515625" style="126" customWidth="1"/>
    <col min="16" max="16" width="17.7109375" style="126" customWidth="1"/>
    <col min="17" max="16384" width="10.42578125" style="127"/>
  </cols>
  <sheetData>
    <row r="1" spans="1:16" ht="10.95" customHeight="1" x14ac:dyDescent="0.2">
      <c r="P1" s="227" t="s">
        <v>406</v>
      </c>
    </row>
    <row r="2" spans="1:16" ht="15" customHeight="1" x14ac:dyDescent="0.2">
      <c r="A2" s="437" t="s">
        <v>50</v>
      </c>
      <c r="B2" s="437"/>
      <c r="C2" s="437"/>
      <c r="D2" s="437"/>
      <c r="E2" s="437"/>
      <c r="F2" s="437"/>
      <c r="G2" s="437"/>
      <c r="H2" s="437"/>
      <c r="I2" s="437"/>
      <c r="J2" s="437"/>
      <c r="K2" s="437"/>
      <c r="L2" s="437"/>
      <c r="M2" s="437"/>
      <c r="N2" s="437"/>
      <c r="O2" s="437"/>
    </row>
    <row r="3" spans="1:16" ht="15" customHeight="1" x14ac:dyDescent="0.2">
      <c r="P3" s="128" t="s">
        <v>229</v>
      </c>
    </row>
    <row r="4" spans="1:16" ht="28.95" customHeight="1" x14ac:dyDescent="0.2">
      <c r="A4" s="438" t="s">
        <v>20</v>
      </c>
      <c r="B4" s="439" t="s">
        <v>21</v>
      </c>
      <c r="C4" s="439"/>
      <c r="D4" s="439"/>
      <c r="E4" s="439"/>
      <c r="F4" s="439"/>
      <c r="G4" s="443" t="s">
        <v>230</v>
      </c>
      <c r="H4" s="443"/>
      <c r="I4" s="443"/>
      <c r="J4" s="443"/>
      <c r="K4" s="444" t="s">
        <v>231</v>
      </c>
      <c r="L4" s="444"/>
      <c r="M4" s="444"/>
      <c r="N4" s="444"/>
      <c r="O4" s="445" t="s">
        <v>232</v>
      </c>
      <c r="P4" s="435" t="s">
        <v>143</v>
      </c>
    </row>
    <row r="5" spans="1:16" ht="43.95" customHeight="1" x14ac:dyDescent="0.2">
      <c r="A5" s="433"/>
      <c r="B5" s="440"/>
      <c r="C5" s="441"/>
      <c r="D5" s="441"/>
      <c r="E5" s="441"/>
      <c r="F5" s="442"/>
      <c r="G5" s="129" t="s">
        <v>233</v>
      </c>
      <c r="H5" s="129" t="s">
        <v>234</v>
      </c>
      <c r="I5" s="129" t="s">
        <v>235</v>
      </c>
      <c r="J5" s="129" t="s">
        <v>236</v>
      </c>
      <c r="K5" s="129" t="s">
        <v>233</v>
      </c>
      <c r="L5" s="129" t="s">
        <v>234</v>
      </c>
      <c r="M5" s="129" t="s">
        <v>235</v>
      </c>
      <c r="N5" s="129" t="s">
        <v>236</v>
      </c>
      <c r="O5" s="446"/>
      <c r="P5" s="436"/>
    </row>
    <row r="6" spans="1:16" ht="15" customHeight="1" x14ac:dyDescent="0.2">
      <c r="A6" s="130" t="s">
        <v>25</v>
      </c>
      <c r="B6" s="436" t="s">
        <v>26</v>
      </c>
      <c r="C6" s="436"/>
      <c r="D6" s="436"/>
      <c r="E6" s="436"/>
      <c r="F6" s="436"/>
      <c r="G6" s="130" t="s">
        <v>27</v>
      </c>
      <c r="H6" s="130" t="s">
        <v>28</v>
      </c>
      <c r="I6" s="130" t="s">
        <v>33</v>
      </c>
      <c r="J6" s="130" t="s">
        <v>34</v>
      </c>
      <c r="K6" s="130" t="s">
        <v>27</v>
      </c>
      <c r="L6" s="130" t="s">
        <v>28</v>
      </c>
      <c r="M6" s="130" t="s">
        <v>33</v>
      </c>
      <c r="N6" s="130" t="s">
        <v>34</v>
      </c>
      <c r="O6" s="130" t="s">
        <v>28</v>
      </c>
      <c r="P6" s="130" t="s">
        <v>35</v>
      </c>
    </row>
    <row r="7" spans="1:16" s="126" customFormat="1" ht="28.95" customHeight="1" x14ac:dyDescent="0.2">
      <c r="A7" s="131" t="s">
        <v>25</v>
      </c>
      <c r="B7" s="433" t="s">
        <v>341</v>
      </c>
      <c r="C7" s="433"/>
      <c r="D7" s="433"/>
      <c r="E7" s="433"/>
      <c r="F7" s="433"/>
      <c r="G7" s="132">
        <v>0</v>
      </c>
      <c r="H7" s="135">
        <f>H8+H9</f>
        <v>222.38</v>
      </c>
      <c r="I7" s="132">
        <v>0</v>
      </c>
      <c r="J7" s="132">
        <v>0</v>
      </c>
      <c r="K7" s="132">
        <v>0</v>
      </c>
      <c r="L7" s="132">
        <v>0</v>
      </c>
      <c r="M7" s="132">
        <v>0</v>
      </c>
      <c r="N7" s="132">
        <v>0</v>
      </c>
      <c r="O7" s="132">
        <v>0</v>
      </c>
      <c r="P7" s="135">
        <f t="shared" ref="P7:P13" si="0">H7</f>
        <v>222.38</v>
      </c>
    </row>
    <row r="8" spans="1:16" s="126" customFormat="1" ht="15" customHeight="1" x14ac:dyDescent="0.2">
      <c r="A8" s="131" t="s">
        <v>26</v>
      </c>
      <c r="B8" s="433" t="s">
        <v>208</v>
      </c>
      <c r="C8" s="433"/>
      <c r="D8" s="433"/>
      <c r="E8" s="433"/>
      <c r="F8" s="433"/>
      <c r="G8" s="133">
        <v>0</v>
      </c>
      <c r="H8" s="136">
        <f>525380/1000</f>
        <v>525.38</v>
      </c>
      <c r="I8" s="133">
        <v>0</v>
      </c>
      <c r="J8" s="133">
        <v>0</v>
      </c>
      <c r="K8" s="133">
        <v>0</v>
      </c>
      <c r="L8" s="133">
        <v>0</v>
      </c>
      <c r="M8" s="133">
        <v>0</v>
      </c>
      <c r="N8" s="133">
        <v>0</v>
      </c>
      <c r="O8" s="133">
        <v>0</v>
      </c>
      <c r="P8" s="135">
        <f t="shared" si="0"/>
        <v>525.38</v>
      </c>
    </row>
    <row r="9" spans="1:16" s="126" customFormat="1" ht="15" customHeight="1" x14ac:dyDescent="0.2">
      <c r="A9" s="131" t="s">
        <v>27</v>
      </c>
      <c r="B9" s="433" t="s">
        <v>209</v>
      </c>
      <c r="C9" s="433"/>
      <c r="D9" s="433"/>
      <c r="E9" s="433"/>
      <c r="F9" s="433"/>
      <c r="G9" s="133">
        <v>0</v>
      </c>
      <c r="H9" s="139" t="s">
        <v>345</v>
      </c>
      <c r="I9" s="133">
        <v>0</v>
      </c>
      <c r="J9" s="133">
        <v>0</v>
      </c>
      <c r="K9" s="133">
        <v>0</v>
      </c>
      <c r="L9" s="133">
        <v>0</v>
      </c>
      <c r="M9" s="133">
        <v>0</v>
      </c>
      <c r="N9" s="133">
        <v>0</v>
      </c>
      <c r="O9" s="133">
        <v>0</v>
      </c>
      <c r="P9" s="135" t="str">
        <f t="shared" si="0"/>
        <v>(303)</v>
      </c>
    </row>
    <row r="10" spans="1:16" s="126" customFormat="1" ht="15" customHeight="1" x14ac:dyDescent="0.2">
      <c r="A10" s="131" t="s">
        <v>39</v>
      </c>
      <c r="B10" s="434" t="s">
        <v>211</v>
      </c>
      <c r="C10" s="434"/>
      <c r="D10" s="434"/>
      <c r="E10" s="434"/>
      <c r="F10" s="434"/>
      <c r="G10" s="133">
        <v>0</v>
      </c>
      <c r="H10" s="139" t="s">
        <v>346</v>
      </c>
      <c r="I10" s="133">
        <v>0</v>
      </c>
      <c r="J10" s="133">
        <v>0</v>
      </c>
      <c r="K10" s="133">
        <v>0</v>
      </c>
      <c r="L10" s="133">
        <v>0</v>
      </c>
      <c r="M10" s="133">
        <v>0</v>
      </c>
      <c r="N10" s="133">
        <v>0</v>
      </c>
      <c r="O10" s="133">
        <v>0</v>
      </c>
      <c r="P10" s="134" t="str">
        <f t="shared" si="0"/>
        <v>(125)</v>
      </c>
    </row>
    <row r="11" spans="1:16" s="126" customFormat="1" ht="28.95" customHeight="1" x14ac:dyDescent="0.2">
      <c r="A11" s="131" t="s">
        <v>55</v>
      </c>
      <c r="B11" s="433" t="s">
        <v>342</v>
      </c>
      <c r="C11" s="433"/>
      <c r="D11" s="433"/>
      <c r="E11" s="433"/>
      <c r="F11" s="433"/>
      <c r="G11" s="132">
        <v>0</v>
      </c>
      <c r="H11" s="137">
        <v>98</v>
      </c>
      <c r="I11" s="132">
        <v>0</v>
      </c>
      <c r="J11" s="132">
        <v>0</v>
      </c>
      <c r="K11" s="132">
        <v>0</v>
      </c>
      <c r="L11" s="132">
        <v>0</v>
      </c>
      <c r="M11" s="132">
        <v>0</v>
      </c>
      <c r="N11" s="132">
        <v>0</v>
      </c>
      <c r="O11" s="132">
        <v>0</v>
      </c>
      <c r="P11" s="137">
        <f t="shared" si="0"/>
        <v>98</v>
      </c>
    </row>
    <row r="12" spans="1:16" s="126" customFormat="1" ht="15" customHeight="1" x14ac:dyDescent="0.2">
      <c r="A12" s="131" t="s">
        <v>57</v>
      </c>
      <c r="B12" s="433" t="s">
        <v>208</v>
      </c>
      <c r="C12" s="433"/>
      <c r="D12" s="433"/>
      <c r="E12" s="433"/>
      <c r="F12" s="433"/>
      <c r="G12" s="133">
        <v>0</v>
      </c>
      <c r="H12" s="138">
        <f>525380/1000</f>
        <v>525.38</v>
      </c>
      <c r="I12" s="133">
        <v>0</v>
      </c>
      <c r="J12" s="133">
        <v>0</v>
      </c>
      <c r="K12" s="133">
        <v>0</v>
      </c>
      <c r="L12" s="133">
        <v>0</v>
      </c>
      <c r="M12" s="133">
        <v>0</v>
      </c>
      <c r="N12" s="133">
        <v>0</v>
      </c>
      <c r="O12" s="133">
        <v>0</v>
      </c>
      <c r="P12" s="137">
        <f t="shared" si="0"/>
        <v>525.38</v>
      </c>
    </row>
    <row r="13" spans="1:16" s="126" customFormat="1" ht="15" customHeight="1" x14ac:dyDescent="0.2">
      <c r="A13" s="131" t="s">
        <v>60</v>
      </c>
      <c r="B13" s="433" t="s">
        <v>209</v>
      </c>
      <c r="C13" s="433"/>
      <c r="D13" s="433"/>
      <c r="E13" s="433"/>
      <c r="F13" s="433"/>
      <c r="G13" s="133">
        <v>0</v>
      </c>
      <c r="H13" s="139" t="s">
        <v>347</v>
      </c>
      <c r="I13" s="133">
        <v>0</v>
      </c>
      <c r="J13" s="133">
        <v>0</v>
      </c>
      <c r="K13" s="133">
        <v>0</v>
      </c>
      <c r="L13" s="133">
        <v>0</v>
      </c>
      <c r="M13" s="133">
        <v>0</v>
      </c>
      <c r="N13" s="133">
        <v>0</v>
      </c>
      <c r="O13" s="133">
        <v>0</v>
      </c>
      <c r="P13" s="137" t="str">
        <f t="shared" si="0"/>
        <v>(428)</v>
      </c>
    </row>
    <row r="14" spans="1:16" s="126" customFormat="1" ht="28.95" customHeight="1" x14ac:dyDescent="0.2">
      <c r="A14" s="131" t="s">
        <v>62</v>
      </c>
      <c r="B14" s="433" t="s">
        <v>343</v>
      </c>
      <c r="C14" s="433"/>
      <c r="D14" s="433"/>
      <c r="E14" s="433"/>
      <c r="F14" s="433"/>
      <c r="G14" s="132">
        <v>0</v>
      </c>
      <c r="H14" s="135">
        <v>62</v>
      </c>
      <c r="I14" s="132">
        <v>0</v>
      </c>
      <c r="J14" s="132">
        <v>0</v>
      </c>
      <c r="K14" s="132">
        <v>0</v>
      </c>
      <c r="L14" s="132">
        <v>0</v>
      </c>
      <c r="M14" s="132">
        <v>0</v>
      </c>
      <c r="N14" s="132">
        <v>0</v>
      </c>
      <c r="O14" s="132">
        <v>0</v>
      </c>
      <c r="P14" s="135">
        <v>62</v>
      </c>
    </row>
    <row r="15" spans="1:16" s="126" customFormat="1" ht="15" customHeight="1" x14ac:dyDescent="0.2">
      <c r="A15" s="131" t="s">
        <v>63</v>
      </c>
      <c r="B15" s="433" t="s">
        <v>208</v>
      </c>
      <c r="C15" s="433"/>
      <c r="D15" s="433"/>
      <c r="E15" s="433"/>
      <c r="F15" s="433"/>
      <c r="G15" s="133">
        <v>0</v>
      </c>
      <c r="H15" s="136">
        <f>525380/1000</f>
        <v>525.38</v>
      </c>
      <c r="I15" s="133">
        <v>0</v>
      </c>
      <c r="J15" s="133">
        <v>0</v>
      </c>
      <c r="K15" s="133">
        <v>0</v>
      </c>
      <c r="L15" s="133">
        <v>0</v>
      </c>
      <c r="M15" s="133">
        <v>0</v>
      </c>
      <c r="N15" s="133">
        <v>0</v>
      </c>
      <c r="O15" s="133">
        <v>0</v>
      </c>
      <c r="P15" s="135">
        <f>H15</f>
        <v>525.38</v>
      </c>
    </row>
    <row r="16" spans="1:16" s="126" customFormat="1" ht="15" customHeight="1" x14ac:dyDescent="0.2">
      <c r="A16" s="131" t="s">
        <v>65</v>
      </c>
      <c r="B16" s="433" t="s">
        <v>209</v>
      </c>
      <c r="C16" s="433"/>
      <c r="D16" s="433"/>
      <c r="E16" s="433"/>
      <c r="F16" s="433"/>
      <c r="G16" s="133">
        <v>0</v>
      </c>
      <c r="H16" s="139" t="s">
        <v>348</v>
      </c>
      <c r="I16" s="139" t="s">
        <v>32</v>
      </c>
      <c r="J16" s="139" t="s">
        <v>32</v>
      </c>
      <c r="K16" s="139" t="s">
        <v>32</v>
      </c>
      <c r="L16" s="139" t="s">
        <v>32</v>
      </c>
      <c r="M16" s="139" t="s">
        <v>32</v>
      </c>
      <c r="N16" s="139" t="s">
        <v>32</v>
      </c>
      <c r="O16" s="139" t="s">
        <v>32</v>
      </c>
      <c r="P16" s="140" t="str">
        <f>H16</f>
        <v>(463)</v>
      </c>
    </row>
    <row r="17" spans="1:16" s="126" customFormat="1" ht="15" customHeight="1" x14ac:dyDescent="0.2">
      <c r="A17" s="131" t="s">
        <v>72</v>
      </c>
      <c r="B17" s="434" t="s">
        <v>211</v>
      </c>
      <c r="C17" s="434"/>
      <c r="D17" s="434"/>
      <c r="E17" s="434"/>
      <c r="F17" s="434"/>
      <c r="G17" s="133">
        <v>0</v>
      </c>
      <c r="H17" s="139" t="s">
        <v>349</v>
      </c>
      <c r="I17" s="139" t="s">
        <v>32</v>
      </c>
      <c r="J17" s="139" t="s">
        <v>32</v>
      </c>
      <c r="K17" s="139" t="s">
        <v>32</v>
      </c>
      <c r="L17" s="139" t="s">
        <v>32</v>
      </c>
      <c r="M17" s="139" t="s">
        <v>32</v>
      </c>
      <c r="N17" s="139" t="s">
        <v>32</v>
      </c>
      <c r="O17" s="139" t="s">
        <v>32</v>
      </c>
      <c r="P17" s="140" t="s">
        <v>349</v>
      </c>
    </row>
    <row r="18" spans="1:16" s="126" customFormat="1" ht="28.95" customHeight="1" x14ac:dyDescent="0.2">
      <c r="A18" s="131" t="s">
        <v>92</v>
      </c>
      <c r="B18" s="433" t="s">
        <v>344</v>
      </c>
      <c r="C18" s="433"/>
      <c r="D18" s="433"/>
      <c r="E18" s="433"/>
      <c r="F18" s="433"/>
      <c r="G18" s="132">
        <v>0</v>
      </c>
      <c r="H18" s="137">
        <v>0</v>
      </c>
      <c r="I18" s="132">
        <v>0</v>
      </c>
      <c r="J18" s="132">
        <v>0</v>
      </c>
      <c r="K18" s="132">
        <v>0</v>
      </c>
      <c r="L18" s="132">
        <v>0</v>
      </c>
      <c r="M18" s="132">
        <v>0</v>
      </c>
      <c r="N18" s="132">
        <v>0</v>
      </c>
      <c r="O18" s="132">
        <v>0</v>
      </c>
      <c r="P18" s="137">
        <v>0</v>
      </c>
    </row>
    <row r="19" spans="1:16" s="126" customFormat="1" ht="15" customHeight="1" x14ac:dyDescent="0.2">
      <c r="A19" s="131" t="s">
        <v>94</v>
      </c>
      <c r="B19" s="433" t="s">
        <v>208</v>
      </c>
      <c r="C19" s="433"/>
      <c r="D19" s="433"/>
      <c r="E19" s="433"/>
      <c r="F19" s="433"/>
      <c r="G19" s="133">
        <v>0</v>
      </c>
      <c r="H19" s="138">
        <f>438600/1000</f>
        <v>438.6</v>
      </c>
      <c r="I19" s="133">
        <v>0</v>
      </c>
      <c r="J19" s="133">
        <v>0</v>
      </c>
      <c r="K19" s="133">
        <v>0</v>
      </c>
      <c r="L19" s="133">
        <v>0</v>
      </c>
      <c r="M19" s="133">
        <v>0</v>
      </c>
      <c r="N19" s="133">
        <v>0</v>
      </c>
      <c r="O19" s="133">
        <v>0</v>
      </c>
      <c r="P19" s="137">
        <f>H19</f>
        <v>438.6</v>
      </c>
    </row>
    <row r="20" spans="1:16" s="126" customFormat="1" ht="15" customHeight="1" x14ac:dyDescent="0.2">
      <c r="A20" s="131" t="s">
        <v>96</v>
      </c>
      <c r="B20" s="433" t="s">
        <v>209</v>
      </c>
      <c r="C20" s="433"/>
      <c r="D20" s="433"/>
      <c r="E20" s="433"/>
      <c r="F20" s="433"/>
      <c r="G20" s="133">
        <v>0</v>
      </c>
      <c r="H20" s="139" t="s">
        <v>350</v>
      </c>
      <c r="I20" s="133">
        <v>0</v>
      </c>
      <c r="J20" s="133">
        <v>0</v>
      </c>
      <c r="K20" s="133">
        <v>0</v>
      </c>
      <c r="L20" s="133">
        <v>0</v>
      </c>
      <c r="M20" s="133">
        <v>0</v>
      </c>
      <c r="N20" s="133">
        <v>0</v>
      </c>
      <c r="O20" s="133">
        <v>0</v>
      </c>
      <c r="P20" s="137" t="str">
        <f>H20</f>
        <v>(439)</v>
      </c>
    </row>
  </sheetData>
  <mergeCells count="22">
    <mergeCell ref="A2:O2"/>
    <mergeCell ref="A4:A5"/>
    <mergeCell ref="B4:F5"/>
    <mergeCell ref="G4:J4"/>
    <mergeCell ref="K4:N4"/>
    <mergeCell ref="O4:O5"/>
    <mergeCell ref="B11:F11"/>
    <mergeCell ref="B12:F12"/>
    <mergeCell ref="B10:F10"/>
    <mergeCell ref="P4:P5"/>
    <mergeCell ref="B6:F6"/>
    <mergeCell ref="B7:F7"/>
    <mergeCell ref="B8:F8"/>
    <mergeCell ref="B9:F9"/>
    <mergeCell ref="B20:F20"/>
    <mergeCell ref="B18:F18"/>
    <mergeCell ref="B19:F19"/>
    <mergeCell ref="B17:F17"/>
    <mergeCell ref="B13:F13"/>
    <mergeCell ref="B14:F14"/>
    <mergeCell ref="B15:F15"/>
    <mergeCell ref="B16:F16"/>
  </mergeCells>
  <pageMargins left="0.39370078740157483" right="0.39370078740157483" top="0.39370078740157483" bottom="0.39370078740157483" header="0" footer="0"/>
  <pageSetup pageOrder="overThenDown"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pageSetUpPr autoPageBreaks="0"/>
  </sheetPr>
  <dimension ref="A1:I10"/>
  <sheetViews>
    <sheetView zoomScale="80" zoomScaleNormal="80" workbookViewId="0">
      <selection activeCell="A2" sqref="A2:F2"/>
    </sheetView>
  </sheetViews>
  <sheetFormatPr defaultColWidth="10.42578125" defaultRowHeight="11.4" customHeight="1" x14ac:dyDescent="0.2"/>
  <cols>
    <col min="1" max="1" width="11.7109375" style="11" customWidth="1"/>
    <col min="2" max="2" width="58.28515625" style="11" customWidth="1"/>
    <col min="3" max="3" width="23.28515625" style="11" customWidth="1"/>
    <col min="4" max="5" width="19.28515625" style="11" customWidth="1"/>
    <col min="6" max="6" width="23.28515625" style="11" customWidth="1"/>
    <col min="7" max="7" width="16.28515625" style="11" customWidth="1"/>
    <col min="8" max="8" width="17.28515625" style="11" customWidth="1"/>
    <col min="9" max="9" width="10.42578125" style="11" customWidth="1"/>
  </cols>
  <sheetData>
    <row r="1" spans="1:8" s="33" customFormat="1" ht="15" customHeight="1" x14ac:dyDescent="0.3">
      <c r="F1" s="226" t="s">
        <v>406</v>
      </c>
    </row>
    <row r="2" spans="1:8" s="33" customFormat="1" ht="15" customHeight="1" x14ac:dyDescent="0.3">
      <c r="A2" s="419" t="s">
        <v>56</v>
      </c>
      <c r="B2" s="419"/>
      <c r="C2" s="419"/>
      <c r="D2" s="419"/>
      <c r="E2" s="419"/>
      <c r="F2" s="419"/>
    </row>
    <row r="3" spans="1:8" s="33" customFormat="1" ht="15" customHeight="1" x14ac:dyDescent="0.3">
      <c r="H3" s="34" t="s">
        <v>237</v>
      </c>
    </row>
    <row r="4" spans="1:8" s="11" customFormat="1" ht="15" customHeight="1" x14ac:dyDescent="0.2">
      <c r="A4" s="421" t="s">
        <v>20</v>
      </c>
      <c r="B4" s="421" t="s">
        <v>21</v>
      </c>
      <c r="C4" s="277" t="s">
        <v>23</v>
      </c>
      <c r="D4" s="277"/>
      <c r="E4" s="277"/>
      <c r="F4" s="277" t="s">
        <v>24</v>
      </c>
      <c r="G4" s="277"/>
      <c r="H4" s="277"/>
    </row>
    <row r="5" spans="1:8" s="11" customFormat="1" ht="28.95" customHeight="1" x14ac:dyDescent="0.2">
      <c r="A5" s="422"/>
      <c r="B5" s="422"/>
      <c r="C5" s="12" t="s">
        <v>137</v>
      </c>
      <c r="D5" s="12" t="s">
        <v>238</v>
      </c>
      <c r="E5" s="12" t="s">
        <v>239</v>
      </c>
      <c r="F5" s="12" t="s">
        <v>137</v>
      </c>
      <c r="G5" s="12" t="s">
        <v>238</v>
      </c>
      <c r="H5" s="12" t="s">
        <v>239</v>
      </c>
    </row>
    <row r="6" spans="1:8" s="11" customFormat="1" ht="15" customHeight="1" x14ac:dyDescent="0.2">
      <c r="A6" s="12" t="s">
        <v>25</v>
      </c>
      <c r="B6" s="12" t="s">
        <v>26</v>
      </c>
      <c r="C6" s="12" t="s">
        <v>27</v>
      </c>
      <c r="D6" s="12" t="s">
        <v>28</v>
      </c>
      <c r="E6" s="12" t="s">
        <v>29</v>
      </c>
      <c r="F6" s="12" t="s">
        <v>33</v>
      </c>
      <c r="G6" s="12" t="s">
        <v>34</v>
      </c>
      <c r="H6" s="12" t="s">
        <v>35</v>
      </c>
    </row>
    <row r="7" spans="1:8" s="33" customFormat="1" ht="15" customHeight="1" x14ac:dyDescent="0.3">
      <c r="A7" s="18" t="s">
        <v>26</v>
      </c>
      <c r="B7" s="19" t="s">
        <v>241</v>
      </c>
      <c r="C7" s="35">
        <v>105608.41</v>
      </c>
      <c r="D7" s="48">
        <v>0</v>
      </c>
      <c r="E7" s="35">
        <v>105608.41</v>
      </c>
      <c r="F7" s="48">
        <v>0</v>
      </c>
      <c r="G7" s="48">
        <v>0</v>
      </c>
      <c r="H7" s="48">
        <v>0</v>
      </c>
    </row>
    <row r="8" spans="1:8" s="33" customFormat="1" ht="15" customHeight="1" x14ac:dyDescent="0.3">
      <c r="A8" s="18" t="s">
        <v>29</v>
      </c>
      <c r="B8" s="19" t="s">
        <v>243</v>
      </c>
      <c r="C8" s="41">
        <v>1445438.66</v>
      </c>
      <c r="D8" s="48">
        <v>0</v>
      </c>
      <c r="E8" s="41">
        <v>1445438.66</v>
      </c>
      <c r="F8" s="41">
        <v>1120074.08</v>
      </c>
      <c r="G8" s="48">
        <v>0</v>
      </c>
      <c r="H8" s="41">
        <v>1120074.08</v>
      </c>
    </row>
    <row r="9" spans="1:8" s="33" customFormat="1" ht="15" customHeight="1" x14ac:dyDescent="0.3">
      <c r="A9" s="18" t="s">
        <v>33</v>
      </c>
      <c r="B9" s="19" t="s">
        <v>126</v>
      </c>
      <c r="C9" s="35">
        <v>551.01</v>
      </c>
      <c r="D9" s="48">
        <v>0</v>
      </c>
      <c r="E9" s="35">
        <v>551.01</v>
      </c>
      <c r="F9" s="35">
        <v>551.01</v>
      </c>
      <c r="G9" s="48">
        <v>0</v>
      </c>
      <c r="H9" s="35">
        <v>551.01</v>
      </c>
    </row>
    <row r="10" spans="1:8" s="33" customFormat="1" ht="15" customHeight="1" x14ac:dyDescent="0.3">
      <c r="A10" s="18" t="s">
        <v>40</v>
      </c>
      <c r="B10" s="19" t="s">
        <v>143</v>
      </c>
      <c r="C10" s="42">
        <v>1551598.08</v>
      </c>
      <c r="D10" s="47">
        <v>0</v>
      </c>
      <c r="E10" s="42">
        <v>1551598.08</v>
      </c>
      <c r="F10" s="42">
        <v>1120625.0900000001</v>
      </c>
      <c r="G10" s="47">
        <v>0</v>
      </c>
      <c r="H10" s="42">
        <v>1120625.0900000001</v>
      </c>
    </row>
  </sheetData>
  <mergeCells count="5">
    <mergeCell ref="A2:F2"/>
    <mergeCell ref="A4:A5"/>
    <mergeCell ref="B4:B5"/>
    <mergeCell ref="C4:E4"/>
    <mergeCell ref="F4:H4"/>
  </mergeCells>
  <pageMargins left="0.39370078740157483" right="0.39370078740157483" top="0.39370078740157483" bottom="0.39370078740157483" header="0" footer="0"/>
  <pageSetup pageOrder="overThenDown"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pageSetUpPr autoPageBreaks="0"/>
  </sheetPr>
  <dimension ref="A1:I19"/>
  <sheetViews>
    <sheetView zoomScale="80" zoomScaleNormal="80" workbookViewId="0">
      <selection activeCell="A2" sqref="A2:H2"/>
    </sheetView>
  </sheetViews>
  <sheetFormatPr defaultColWidth="10.42578125" defaultRowHeight="11.4" customHeight="1" x14ac:dyDescent="0.2"/>
  <cols>
    <col min="1" max="1" width="11.7109375" style="11" customWidth="1"/>
    <col min="2" max="2" width="63.28515625" style="11" customWidth="1"/>
    <col min="3" max="3" width="23.28515625" style="11" customWidth="1"/>
    <col min="4" max="5" width="19.28515625" style="11" customWidth="1"/>
    <col min="6" max="6" width="23.28515625" style="11" customWidth="1"/>
    <col min="7" max="7" width="16.28515625" style="11" customWidth="1"/>
    <col min="8" max="8" width="17.28515625" style="11" customWidth="1"/>
    <col min="9" max="9" width="10.42578125" style="11" customWidth="1"/>
  </cols>
  <sheetData>
    <row r="1" spans="1:8" s="33" customFormat="1" ht="15" customHeight="1" x14ac:dyDescent="0.3">
      <c r="F1" s="226" t="s">
        <v>406</v>
      </c>
    </row>
    <row r="2" spans="1:8" s="33" customFormat="1" ht="15" customHeight="1" x14ac:dyDescent="0.3">
      <c r="A2" s="419" t="s">
        <v>244</v>
      </c>
      <c r="B2" s="419"/>
      <c r="C2" s="419"/>
      <c r="D2" s="419"/>
      <c r="E2" s="419"/>
      <c r="F2" s="419"/>
      <c r="G2" s="419"/>
      <c r="H2" s="419"/>
    </row>
    <row r="3" spans="1:8" s="33" customFormat="1" ht="15" customHeight="1" x14ac:dyDescent="0.3">
      <c r="H3" s="34" t="s">
        <v>245</v>
      </c>
    </row>
    <row r="4" spans="1:8" s="11" customFormat="1" ht="15" customHeight="1" x14ac:dyDescent="0.2">
      <c r="A4" s="421" t="s">
        <v>20</v>
      </c>
      <c r="B4" s="421" t="s">
        <v>21</v>
      </c>
      <c r="C4" s="447" t="s">
        <v>246</v>
      </c>
      <c r="D4" s="447"/>
      <c r="E4" s="447"/>
      <c r="F4" s="447"/>
      <c r="G4" s="447"/>
      <c r="H4" s="421" t="s">
        <v>143</v>
      </c>
    </row>
    <row r="5" spans="1:8" s="11" customFormat="1" ht="84" customHeight="1" x14ac:dyDescent="0.2">
      <c r="A5" s="422"/>
      <c r="B5" s="422"/>
      <c r="C5" s="12" t="s">
        <v>247</v>
      </c>
      <c r="D5" s="142" t="s">
        <v>351</v>
      </c>
      <c r="E5" s="12" t="s">
        <v>248</v>
      </c>
      <c r="F5" s="12" t="s">
        <v>249</v>
      </c>
      <c r="G5" s="12" t="s">
        <v>151</v>
      </c>
      <c r="H5" s="422"/>
    </row>
    <row r="6" spans="1:8" s="11" customFormat="1" ht="15" customHeight="1" x14ac:dyDescent="0.2">
      <c r="A6" s="12" t="s">
        <v>25</v>
      </c>
      <c r="B6" s="12" t="s">
        <v>26</v>
      </c>
      <c r="C6" s="12" t="s">
        <v>27</v>
      </c>
      <c r="D6" s="12" t="s">
        <v>28</v>
      </c>
      <c r="E6" s="12" t="s">
        <v>29</v>
      </c>
      <c r="F6" s="12" t="s">
        <v>33</v>
      </c>
      <c r="G6" s="12" t="s">
        <v>34</v>
      </c>
      <c r="H6" s="12" t="s">
        <v>35</v>
      </c>
    </row>
    <row r="7" spans="1:8" s="33" customFormat="1" ht="15" customHeight="1" x14ac:dyDescent="0.3">
      <c r="A7" s="18" t="s">
        <v>25</v>
      </c>
      <c r="B7" s="141" t="s">
        <v>592</v>
      </c>
      <c r="C7" s="47">
        <v>0</v>
      </c>
      <c r="D7" s="37">
        <v>826.51</v>
      </c>
      <c r="E7" s="47">
        <v>0</v>
      </c>
      <c r="F7" s="47">
        <v>0</v>
      </c>
      <c r="G7" s="47">
        <v>0</v>
      </c>
      <c r="H7" s="37">
        <v>826.51</v>
      </c>
    </row>
    <row r="8" spans="1:8" s="33" customFormat="1" ht="15" customHeight="1" x14ac:dyDescent="0.3">
      <c r="A8" s="18" t="s">
        <v>26</v>
      </c>
      <c r="B8" s="19" t="s">
        <v>250</v>
      </c>
      <c r="C8" s="48">
        <v>0</v>
      </c>
      <c r="D8" s="35">
        <v>826.51</v>
      </c>
      <c r="E8" s="48">
        <v>0</v>
      </c>
      <c r="F8" s="48">
        <v>0</v>
      </c>
      <c r="G8" s="48">
        <v>0</v>
      </c>
      <c r="H8" s="35">
        <v>826.51</v>
      </c>
    </row>
    <row r="9" spans="1:8" s="33" customFormat="1" ht="15" customHeight="1" x14ac:dyDescent="0.3">
      <c r="A9" s="18" t="s">
        <v>28</v>
      </c>
      <c r="B9" s="19" t="s">
        <v>251</v>
      </c>
      <c r="C9" s="48">
        <v>0</v>
      </c>
      <c r="D9" s="35">
        <v>11850</v>
      </c>
      <c r="E9" s="48">
        <v>0</v>
      </c>
      <c r="F9" s="48">
        <v>0</v>
      </c>
      <c r="G9" s="35">
        <v>26115.67</v>
      </c>
      <c r="H9" s="35">
        <v>37965.67</v>
      </c>
    </row>
    <row r="10" spans="1:8" s="33" customFormat="1" ht="15" customHeight="1" x14ac:dyDescent="0.3">
      <c r="A10" s="18" t="s">
        <v>34</v>
      </c>
      <c r="B10" s="19" t="s">
        <v>210</v>
      </c>
      <c r="C10" s="48">
        <v>0</v>
      </c>
      <c r="D10" s="95">
        <v>0</v>
      </c>
      <c r="E10" s="48">
        <v>0</v>
      </c>
      <c r="F10" s="48">
        <v>0</v>
      </c>
      <c r="G10" s="48">
        <v>0</v>
      </c>
      <c r="H10" s="95">
        <v>0</v>
      </c>
    </row>
    <row r="11" spans="1:8" s="33" customFormat="1" ht="15" customHeight="1" x14ac:dyDescent="0.3">
      <c r="A11" s="18" t="s">
        <v>35</v>
      </c>
      <c r="B11" s="19" t="s">
        <v>252</v>
      </c>
      <c r="C11" s="48">
        <v>0</v>
      </c>
      <c r="D11" s="96">
        <v>-11850</v>
      </c>
      <c r="E11" s="48">
        <v>0</v>
      </c>
      <c r="F11" s="48">
        <v>0</v>
      </c>
      <c r="G11" s="97">
        <v>-26115.67</v>
      </c>
      <c r="H11" s="98">
        <v>-37965.67</v>
      </c>
    </row>
    <row r="12" spans="1:8" ht="15" customHeight="1" x14ac:dyDescent="0.2">
      <c r="A12" s="18" t="s">
        <v>42</v>
      </c>
      <c r="B12" s="141" t="s">
        <v>593</v>
      </c>
      <c r="C12" s="47">
        <v>0</v>
      </c>
      <c r="D12" s="37">
        <v>551.01</v>
      </c>
      <c r="E12" s="47">
        <v>0</v>
      </c>
      <c r="F12" s="47">
        <v>0</v>
      </c>
      <c r="G12" s="47">
        <v>0</v>
      </c>
      <c r="H12" s="37">
        <v>551.01</v>
      </c>
    </row>
    <row r="13" spans="1:8" ht="15" customHeight="1" x14ac:dyDescent="0.2">
      <c r="A13" s="18" t="s">
        <v>43</v>
      </c>
      <c r="B13" s="19" t="s">
        <v>250</v>
      </c>
      <c r="C13" s="48">
        <v>0</v>
      </c>
      <c r="D13" s="35">
        <v>551.01</v>
      </c>
      <c r="E13" s="48">
        <v>0</v>
      </c>
      <c r="F13" s="48">
        <v>0</v>
      </c>
      <c r="G13" s="48">
        <v>0</v>
      </c>
      <c r="H13" s="35">
        <v>551.01</v>
      </c>
    </row>
    <row r="14" spans="1:8" ht="15" customHeight="1" x14ac:dyDescent="0.2">
      <c r="A14" s="18" t="s">
        <v>45</v>
      </c>
      <c r="B14" s="141" t="s">
        <v>594</v>
      </c>
      <c r="C14" s="47">
        <v>0</v>
      </c>
      <c r="D14" s="47">
        <v>1</v>
      </c>
      <c r="E14" s="47">
        <v>0</v>
      </c>
      <c r="F14" s="47">
        <v>0</v>
      </c>
      <c r="G14" s="47">
        <v>0</v>
      </c>
      <c r="H14" s="47">
        <v>1</v>
      </c>
    </row>
    <row r="15" spans="1:8" ht="15" customHeight="1" x14ac:dyDescent="0.2">
      <c r="A15" s="18" t="s">
        <v>46</v>
      </c>
      <c r="B15" s="19" t="s">
        <v>250</v>
      </c>
      <c r="C15" s="48">
        <v>0</v>
      </c>
      <c r="D15" s="35">
        <v>551.01</v>
      </c>
      <c r="E15" s="48">
        <v>0</v>
      </c>
      <c r="F15" s="48">
        <v>0</v>
      </c>
      <c r="G15" s="48">
        <v>0</v>
      </c>
      <c r="H15" s="35">
        <v>551.01</v>
      </c>
    </row>
    <row r="16" spans="1:8" s="33" customFormat="1" ht="15" customHeight="1" x14ac:dyDescent="0.3">
      <c r="A16" s="18" t="s">
        <v>49</v>
      </c>
      <c r="B16" s="19" t="s">
        <v>251</v>
      </c>
      <c r="C16" s="48">
        <v>0</v>
      </c>
      <c r="D16" s="48">
        <v>0</v>
      </c>
      <c r="E16" s="48">
        <v>0</v>
      </c>
      <c r="F16" s="48">
        <v>0</v>
      </c>
      <c r="G16" s="35">
        <v>17500</v>
      </c>
      <c r="H16" s="35">
        <v>17500</v>
      </c>
    </row>
    <row r="17" spans="1:8" s="33" customFormat="1" ht="15" customHeight="1" x14ac:dyDescent="0.3">
      <c r="A17" s="18" t="s">
        <v>57</v>
      </c>
      <c r="B17" s="19" t="s">
        <v>252</v>
      </c>
      <c r="C17" s="48">
        <v>0</v>
      </c>
      <c r="D17" s="48">
        <v>0</v>
      </c>
      <c r="E17" s="48">
        <v>0</v>
      </c>
      <c r="F17" s="48">
        <v>0</v>
      </c>
      <c r="G17" s="99">
        <v>-17500</v>
      </c>
      <c r="H17" s="99">
        <v>-17500</v>
      </c>
    </row>
    <row r="18" spans="1:8" ht="15" customHeight="1" x14ac:dyDescent="0.2">
      <c r="A18" s="18" t="s">
        <v>63</v>
      </c>
      <c r="B18" s="141" t="s">
        <v>595</v>
      </c>
      <c r="C18" s="47">
        <v>0</v>
      </c>
      <c r="D18" s="37">
        <v>551.01</v>
      </c>
      <c r="E18" s="47">
        <v>0</v>
      </c>
      <c r="F18" s="47">
        <v>0</v>
      </c>
      <c r="G18" s="47">
        <v>0</v>
      </c>
      <c r="H18" s="37">
        <v>551.01</v>
      </c>
    </row>
    <row r="19" spans="1:8" ht="15" customHeight="1" x14ac:dyDescent="0.2">
      <c r="A19" s="18" t="s">
        <v>65</v>
      </c>
      <c r="B19" s="19" t="s">
        <v>250</v>
      </c>
      <c r="C19" s="48">
        <v>0</v>
      </c>
      <c r="D19" s="35">
        <v>551.01</v>
      </c>
      <c r="E19" s="48">
        <v>0</v>
      </c>
      <c r="F19" s="48">
        <v>0</v>
      </c>
      <c r="G19" s="48">
        <v>0</v>
      </c>
      <c r="H19" s="35">
        <v>551.01</v>
      </c>
    </row>
  </sheetData>
  <mergeCells count="5">
    <mergeCell ref="A2:H2"/>
    <mergeCell ref="A4:A5"/>
    <mergeCell ref="B4:B5"/>
    <mergeCell ref="C4:G4"/>
    <mergeCell ref="H4:H5"/>
  </mergeCells>
  <pageMargins left="0.39370078740157483" right="0.39370078740157483" top="0.39370078740157483" bottom="0.39370078740157483" header="0" footer="0"/>
  <pageSetup pageOrder="overThenDown"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pageSetUpPr autoPageBreaks="0"/>
  </sheetPr>
  <dimension ref="A1:E8"/>
  <sheetViews>
    <sheetView zoomScale="80" zoomScaleNormal="80" workbookViewId="0">
      <selection activeCell="A2" sqref="A2:E2"/>
    </sheetView>
  </sheetViews>
  <sheetFormatPr defaultColWidth="10.42578125" defaultRowHeight="11.4" customHeight="1" x14ac:dyDescent="0.2"/>
  <cols>
    <col min="1" max="1" width="11.7109375" style="11" customWidth="1"/>
    <col min="2" max="2" width="58.28515625" style="11" customWidth="1"/>
    <col min="3" max="3" width="23.28515625" style="11" customWidth="1"/>
    <col min="4" max="4" width="23.28515625" style="11" hidden="1" customWidth="1"/>
    <col min="5" max="5" width="23.28515625" style="11" customWidth="1"/>
  </cols>
  <sheetData>
    <row r="1" spans="1:5" s="33" customFormat="1" ht="15" customHeight="1" x14ac:dyDescent="0.3">
      <c r="E1" s="226" t="s">
        <v>406</v>
      </c>
    </row>
    <row r="2" spans="1:5" s="33" customFormat="1" ht="15" customHeight="1" x14ac:dyDescent="0.3">
      <c r="A2" s="419" t="s">
        <v>111</v>
      </c>
      <c r="B2" s="419"/>
      <c r="C2" s="419"/>
      <c r="D2" s="419"/>
      <c r="E2" s="419"/>
    </row>
    <row r="3" spans="1:5" s="33" customFormat="1" ht="15" customHeight="1" x14ac:dyDescent="0.3">
      <c r="E3" s="34" t="s">
        <v>253</v>
      </c>
    </row>
    <row r="4" spans="1:5" s="11" customFormat="1" ht="28.95" customHeight="1" x14ac:dyDescent="0.2">
      <c r="A4" s="12" t="s">
        <v>20</v>
      </c>
      <c r="B4" s="12" t="s">
        <v>21</v>
      </c>
      <c r="C4" s="12" t="s">
        <v>23</v>
      </c>
      <c r="D4" s="100"/>
      <c r="E4" s="12" t="s">
        <v>24</v>
      </c>
    </row>
    <row r="5" spans="1:5" s="11" customFormat="1" ht="15" customHeight="1" x14ac:dyDescent="0.2">
      <c r="A5" s="12" t="s">
        <v>25</v>
      </c>
      <c r="B5" s="12" t="s">
        <v>26</v>
      </c>
      <c r="C5" s="12" t="s">
        <v>27</v>
      </c>
      <c r="D5" s="12" t="s">
        <v>26</v>
      </c>
      <c r="E5" s="12" t="s">
        <v>28</v>
      </c>
    </row>
    <row r="6" spans="1:5" s="33" customFormat="1" ht="15" customHeight="1" x14ac:dyDescent="0.3">
      <c r="A6" s="18" t="s">
        <v>51</v>
      </c>
      <c r="B6" s="19" t="s">
        <v>254</v>
      </c>
      <c r="C6" s="102">
        <v>138804</v>
      </c>
      <c r="D6" s="101"/>
      <c r="E6" s="102">
        <v>316600</v>
      </c>
    </row>
    <row r="7" spans="1:5" s="33" customFormat="1" ht="15" customHeight="1" x14ac:dyDescent="0.3">
      <c r="A7" s="18" t="s">
        <v>53</v>
      </c>
      <c r="B7" s="23" t="s">
        <v>143</v>
      </c>
      <c r="C7" s="103">
        <v>138804</v>
      </c>
      <c r="D7" s="101"/>
      <c r="E7" s="103">
        <v>316600</v>
      </c>
    </row>
    <row r="8" spans="1:5" s="33" customFormat="1" ht="15" customHeight="1" x14ac:dyDescent="0.3"/>
  </sheetData>
  <mergeCells count="1">
    <mergeCell ref="A2:E2"/>
  </mergeCells>
  <pageMargins left="0.39370078740157483" right="0.39370078740157483" top="0.39370078740157483" bottom="0.39370078740157483" header="0" footer="0"/>
  <pageSetup pageOrder="overThenDown"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pageSetUpPr autoPageBreaks="0"/>
  </sheetPr>
  <dimension ref="A1:D10"/>
  <sheetViews>
    <sheetView zoomScale="80" zoomScaleNormal="80" workbookViewId="0">
      <selection activeCell="A2" sqref="A2:D2"/>
    </sheetView>
  </sheetViews>
  <sheetFormatPr defaultColWidth="10.42578125" defaultRowHeight="11.4" customHeight="1" x14ac:dyDescent="0.2"/>
  <cols>
    <col min="1" max="1" width="11.7109375" style="11" customWidth="1"/>
    <col min="2" max="2" width="58.28515625" style="11" customWidth="1"/>
    <col min="3" max="4" width="23.28515625" style="11" customWidth="1"/>
  </cols>
  <sheetData>
    <row r="1" spans="1:4" s="33" customFormat="1" ht="15" customHeight="1" x14ac:dyDescent="0.3">
      <c r="D1" s="226" t="s">
        <v>406</v>
      </c>
    </row>
    <row r="2" spans="1:4" s="33" customFormat="1" ht="15" customHeight="1" x14ac:dyDescent="0.3">
      <c r="A2" s="419" t="s">
        <v>75</v>
      </c>
      <c r="B2" s="419"/>
      <c r="C2" s="419"/>
      <c r="D2" s="419"/>
    </row>
    <row r="3" spans="1:4" s="33" customFormat="1" ht="15" customHeight="1" x14ac:dyDescent="0.3">
      <c r="D3" s="34" t="s">
        <v>256</v>
      </c>
    </row>
    <row r="4" spans="1:4" s="11" customFormat="1" ht="28.95" customHeight="1" x14ac:dyDescent="0.2">
      <c r="A4" s="12" t="s">
        <v>20</v>
      </c>
      <c r="B4" s="12" t="s">
        <v>21</v>
      </c>
      <c r="C4" s="12" t="s">
        <v>23</v>
      </c>
      <c r="D4" s="12" t="s">
        <v>24</v>
      </c>
    </row>
    <row r="5" spans="1:4" s="11" customFormat="1" ht="15" customHeight="1" x14ac:dyDescent="0.2">
      <c r="A5" s="12" t="s">
        <v>25</v>
      </c>
      <c r="B5" s="12" t="s">
        <v>26</v>
      </c>
      <c r="C5" s="12" t="s">
        <v>27</v>
      </c>
      <c r="D5" s="12" t="s">
        <v>28</v>
      </c>
    </row>
    <row r="6" spans="1:4" s="33" customFormat="1" ht="15" customHeight="1" x14ac:dyDescent="0.3">
      <c r="A6" s="18" t="s">
        <v>26</v>
      </c>
      <c r="B6" s="19" t="s">
        <v>241</v>
      </c>
      <c r="C6" s="41">
        <v>1001210.63</v>
      </c>
      <c r="D6" s="48">
        <v>0</v>
      </c>
    </row>
    <row r="7" spans="1:4" s="33" customFormat="1" ht="15" customHeight="1" x14ac:dyDescent="0.3">
      <c r="A7" s="18" t="s">
        <v>27</v>
      </c>
      <c r="B7" s="19" t="s">
        <v>242</v>
      </c>
      <c r="C7" s="35">
        <v>686594.13</v>
      </c>
      <c r="D7" s="35">
        <v>276274.2</v>
      </c>
    </row>
    <row r="8" spans="1:4" s="33" customFormat="1" ht="28.95" customHeight="1" x14ac:dyDescent="0.3">
      <c r="A8" s="18" t="s">
        <v>28</v>
      </c>
      <c r="B8" s="19" t="s">
        <v>257</v>
      </c>
      <c r="C8" s="41">
        <v>2154301.5499999998</v>
      </c>
      <c r="D8" s="41">
        <v>1671611.42</v>
      </c>
    </row>
    <row r="9" spans="1:4" s="33" customFormat="1" ht="28.95" customHeight="1" x14ac:dyDescent="0.3">
      <c r="A9" s="18" t="s">
        <v>33</v>
      </c>
      <c r="B9" s="19" t="s">
        <v>240</v>
      </c>
      <c r="C9" s="35">
        <v>261558</v>
      </c>
      <c r="D9" s="104">
        <v>333</v>
      </c>
    </row>
    <row r="10" spans="1:4" s="33" customFormat="1" ht="15" customHeight="1" x14ac:dyDescent="0.3">
      <c r="A10" s="18" t="s">
        <v>39</v>
      </c>
      <c r="B10" s="19" t="s">
        <v>143</v>
      </c>
      <c r="C10" s="42">
        <v>4103664.31</v>
      </c>
      <c r="D10" s="42">
        <v>1948218.62</v>
      </c>
    </row>
  </sheetData>
  <mergeCells count="1">
    <mergeCell ref="A2:D2"/>
  </mergeCells>
  <pageMargins left="0.39370078740157483" right="0.39370078740157483" top="0.39370078740157483" bottom="0.39370078740157483" header="0" footer="0"/>
  <pageSetup pageOrder="overThenDown"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pageSetUpPr autoPageBreaks="0"/>
  </sheetPr>
  <dimension ref="A1:F9"/>
  <sheetViews>
    <sheetView zoomScale="80" zoomScaleNormal="80" workbookViewId="0">
      <selection activeCell="B2" sqref="B2:E2"/>
    </sheetView>
  </sheetViews>
  <sheetFormatPr defaultColWidth="10.42578125" defaultRowHeight="11.4" customHeight="1" x14ac:dyDescent="0.2"/>
  <cols>
    <col min="1" max="1" width="11.7109375" style="10" customWidth="1"/>
    <col min="2" max="2" width="58.28515625" style="10" customWidth="1"/>
    <col min="3" max="3" width="21.42578125" style="10" customWidth="1"/>
    <col min="4" max="4" width="21.85546875" style="10" customWidth="1"/>
    <col min="5" max="5" width="17.42578125" style="10" customWidth="1"/>
    <col min="6" max="6" width="20.28515625" style="10" customWidth="1"/>
  </cols>
  <sheetData>
    <row r="1" spans="1:6" s="43" customFormat="1" ht="15" customHeight="1" x14ac:dyDescent="0.3">
      <c r="F1" s="226" t="s">
        <v>406</v>
      </c>
    </row>
    <row r="2" spans="1:6" s="43" customFormat="1" ht="15" customHeight="1" x14ac:dyDescent="0.3">
      <c r="B2" s="427" t="s">
        <v>255</v>
      </c>
      <c r="C2" s="427"/>
      <c r="D2" s="427"/>
      <c r="E2" s="427"/>
    </row>
    <row r="3" spans="1:6" s="43" customFormat="1" ht="15" customHeight="1" x14ac:dyDescent="0.3">
      <c r="F3" s="44" t="s">
        <v>284</v>
      </c>
    </row>
    <row r="4" spans="1:6" s="10" customFormat="1" ht="58.05" customHeight="1" x14ac:dyDescent="0.2">
      <c r="A4" s="12" t="s">
        <v>20</v>
      </c>
      <c r="B4" s="12" t="s">
        <v>21</v>
      </c>
      <c r="C4" s="12" t="s">
        <v>285</v>
      </c>
      <c r="D4" s="12" t="s">
        <v>286</v>
      </c>
      <c r="E4" s="12" t="s">
        <v>206</v>
      </c>
      <c r="F4" s="12" t="s">
        <v>207</v>
      </c>
    </row>
    <row r="5" spans="1:6" s="10" customFormat="1" ht="15" customHeight="1" x14ac:dyDescent="0.2">
      <c r="A5" s="13" t="s">
        <v>25</v>
      </c>
      <c r="B5" s="12" t="s">
        <v>26</v>
      </c>
      <c r="C5" s="13" t="s">
        <v>27</v>
      </c>
      <c r="D5" s="13" t="s">
        <v>28</v>
      </c>
      <c r="E5" s="13" t="s">
        <v>29</v>
      </c>
      <c r="F5" s="13" t="s">
        <v>33</v>
      </c>
    </row>
    <row r="6" spans="1:6" s="10" customFormat="1" ht="28.95" customHeight="1" x14ac:dyDescent="0.2">
      <c r="A6" s="18" t="s">
        <v>25</v>
      </c>
      <c r="B6" s="19" t="s">
        <v>287</v>
      </c>
      <c r="C6" s="42">
        <v>5402831.96</v>
      </c>
      <c r="D6" s="42">
        <v>1444269.45</v>
      </c>
      <c r="E6" s="42">
        <v>1303834.1399999999</v>
      </c>
      <c r="F6" s="37">
        <v>612374.53</v>
      </c>
    </row>
    <row r="7" spans="1:6" s="10" customFormat="1" ht="43.95" customHeight="1" x14ac:dyDescent="0.2">
      <c r="A7" s="18" t="s">
        <v>29</v>
      </c>
      <c r="B7" s="19" t="s">
        <v>288</v>
      </c>
      <c r="C7" s="41">
        <v>5402831.96</v>
      </c>
      <c r="D7" s="41">
        <v>1442379.04</v>
      </c>
      <c r="E7" s="41">
        <v>1303834.1399999999</v>
      </c>
      <c r="F7" s="35">
        <v>612374.53</v>
      </c>
    </row>
    <row r="8" spans="1:6" s="10" customFormat="1" ht="15" customHeight="1" x14ac:dyDescent="0.2">
      <c r="A8" s="18" t="s">
        <v>35</v>
      </c>
      <c r="B8" s="19" t="s">
        <v>289</v>
      </c>
      <c r="C8" s="54" t="s">
        <v>32</v>
      </c>
      <c r="D8" s="35">
        <v>1890.41</v>
      </c>
      <c r="E8" s="54" t="s">
        <v>32</v>
      </c>
      <c r="F8" s="54" t="s">
        <v>32</v>
      </c>
    </row>
    <row r="9" spans="1:6" s="10" customFormat="1" ht="15" customHeight="1" x14ac:dyDescent="0.2">
      <c r="A9" s="18" t="s">
        <v>45</v>
      </c>
      <c r="B9" s="19" t="s">
        <v>143</v>
      </c>
      <c r="C9" s="42">
        <v>5402831.96</v>
      </c>
      <c r="D9" s="42">
        <v>1444269.45</v>
      </c>
      <c r="E9" s="42">
        <v>1303834.1399999999</v>
      </c>
      <c r="F9" s="37">
        <v>612374.53</v>
      </c>
    </row>
  </sheetData>
  <mergeCells count="1">
    <mergeCell ref="B2:E2"/>
  </mergeCells>
  <pageMargins left="0.39370078740157483" right="0.39370078740157483" top="0.39370078740157483" bottom="0.39370078740157483" header="0" footer="0"/>
  <pageSetup pageOrder="overThenDown"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pageSetUpPr autoPageBreaks="0"/>
  </sheetPr>
  <dimension ref="A1:F35"/>
  <sheetViews>
    <sheetView zoomScale="80" zoomScaleNormal="80" workbookViewId="0">
      <selection activeCell="A2" sqref="A2:F2"/>
    </sheetView>
  </sheetViews>
  <sheetFormatPr defaultColWidth="10.42578125" defaultRowHeight="11.4" customHeight="1" x14ac:dyDescent="0.2"/>
  <cols>
    <col min="1" max="1" width="11.7109375" style="10" customWidth="1"/>
    <col min="2" max="2" width="58.28515625" style="10" customWidth="1"/>
    <col min="3" max="6" width="23.28515625" style="10" customWidth="1"/>
  </cols>
  <sheetData>
    <row r="1" spans="1:6" s="33" customFormat="1" ht="15" customHeight="1" x14ac:dyDescent="0.3">
      <c r="F1" s="226" t="s">
        <v>406</v>
      </c>
    </row>
    <row r="2" spans="1:6" s="33" customFormat="1" ht="43.95" customHeight="1" x14ac:dyDescent="0.3">
      <c r="A2" s="426" t="s">
        <v>290</v>
      </c>
      <c r="B2" s="426"/>
      <c r="C2" s="426"/>
      <c r="D2" s="426"/>
      <c r="E2" s="426"/>
      <c r="F2" s="426"/>
    </row>
    <row r="3" spans="1:6" s="27" customFormat="1" ht="6" customHeight="1" x14ac:dyDescent="0.2"/>
    <row r="4" spans="1:6" s="33" customFormat="1" ht="15" customHeight="1" x14ac:dyDescent="0.3">
      <c r="A4" s="11"/>
      <c r="B4" s="12" t="s">
        <v>23</v>
      </c>
      <c r="C4" s="11"/>
      <c r="F4" s="44" t="s">
        <v>291</v>
      </c>
    </row>
    <row r="5" spans="1:6" s="9" customFormat="1" ht="72" customHeight="1" x14ac:dyDescent="0.2">
      <c r="A5" s="12" t="s">
        <v>20</v>
      </c>
      <c r="B5" s="12" t="s">
        <v>21</v>
      </c>
      <c r="C5" s="12" t="s">
        <v>166</v>
      </c>
      <c r="D5" s="12" t="s">
        <v>190</v>
      </c>
      <c r="E5" s="12" t="s">
        <v>125</v>
      </c>
      <c r="F5" s="12" t="s">
        <v>143</v>
      </c>
    </row>
    <row r="6" spans="1:6" s="10" customFormat="1" ht="15" customHeight="1" x14ac:dyDescent="0.2">
      <c r="A6" s="12" t="s">
        <v>25</v>
      </c>
      <c r="B6" s="12" t="s">
        <v>26</v>
      </c>
      <c r="C6" s="12" t="s">
        <v>27</v>
      </c>
      <c r="D6" s="12" t="s">
        <v>28</v>
      </c>
      <c r="E6" s="12" t="s">
        <v>29</v>
      </c>
      <c r="F6" s="12" t="s">
        <v>33</v>
      </c>
    </row>
    <row r="7" spans="1:6" s="10" customFormat="1" ht="28.95" customHeight="1" x14ac:dyDescent="0.2">
      <c r="A7" s="45" t="s">
        <v>25</v>
      </c>
      <c r="B7" s="141" t="s">
        <v>353</v>
      </c>
      <c r="C7" s="38">
        <v>304.83</v>
      </c>
      <c r="D7" s="48">
        <v>0</v>
      </c>
      <c r="E7" s="35">
        <v>7855.74</v>
      </c>
      <c r="F7" s="37">
        <v>8160.57</v>
      </c>
    </row>
    <row r="8" spans="1:6" s="10" customFormat="1" ht="43.95" customHeight="1" x14ac:dyDescent="0.2">
      <c r="A8" s="45" t="s">
        <v>26</v>
      </c>
      <c r="B8" s="19" t="s">
        <v>292</v>
      </c>
      <c r="C8" s="113">
        <v>193.89</v>
      </c>
      <c r="D8" s="48">
        <v>0</v>
      </c>
      <c r="E8" s="35">
        <v>12210.27</v>
      </c>
      <c r="F8" s="37">
        <v>12404.16</v>
      </c>
    </row>
    <row r="9" spans="1:6" s="10" customFormat="1" ht="28.95" customHeight="1" x14ac:dyDescent="0.2">
      <c r="A9" s="45" t="s">
        <v>29</v>
      </c>
      <c r="B9" s="141" t="s">
        <v>354</v>
      </c>
      <c r="C9" s="36">
        <v>498.72</v>
      </c>
      <c r="D9" s="48">
        <v>0</v>
      </c>
      <c r="E9" s="35">
        <v>20066.009999999998</v>
      </c>
      <c r="F9" s="37">
        <v>20564.73</v>
      </c>
    </row>
    <row r="10" spans="1:6" s="27" customFormat="1" ht="7.05" customHeight="1" x14ac:dyDescent="0.2"/>
    <row r="11" spans="1:6" ht="15" customHeight="1" x14ac:dyDescent="0.2">
      <c r="B11" s="12" t="s">
        <v>293</v>
      </c>
    </row>
    <row r="12" spans="1:6" s="27" customFormat="1" ht="4.95" customHeight="1" x14ac:dyDescent="0.2"/>
    <row r="13" spans="1:6" ht="72" customHeight="1" x14ac:dyDescent="0.2">
      <c r="A13" s="12" t="s">
        <v>20</v>
      </c>
      <c r="B13" s="12" t="s">
        <v>21</v>
      </c>
      <c r="C13" s="12" t="s">
        <v>166</v>
      </c>
      <c r="D13" s="12" t="s">
        <v>190</v>
      </c>
      <c r="E13" s="12" t="s">
        <v>125</v>
      </c>
      <c r="F13" s="12" t="s">
        <v>143</v>
      </c>
    </row>
    <row r="14" spans="1:6" ht="15" customHeight="1" x14ac:dyDescent="0.2">
      <c r="A14" s="12" t="s">
        <v>25</v>
      </c>
      <c r="B14" s="12" t="s">
        <v>26</v>
      </c>
      <c r="C14" s="12" t="s">
        <v>27</v>
      </c>
      <c r="D14" s="12" t="s">
        <v>28</v>
      </c>
      <c r="E14" s="12" t="s">
        <v>29</v>
      </c>
      <c r="F14" s="12" t="s">
        <v>33</v>
      </c>
    </row>
    <row r="15" spans="1:6" ht="28.95" customHeight="1" x14ac:dyDescent="0.2">
      <c r="A15" s="45" t="s">
        <v>25</v>
      </c>
      <c r="B15" s="141" t="s">
        <v>355</v>
      </c>
      <c r="C15" s="35">
        <v>567.48</v>
      </c>
      <c r="D15" s="48">
        <v>0</v>
      </c>
      <c r="E15" s="35">
        <v>10688.06</v>
      </c>
      <c r="F15" s="37">
        <v>11255.54</v>
      </c>
    </row>
    <row r="16" spans="1:6" ht="43.95" customHeight="1" x14ac:dyDescent="0.2">
      <c r="A16" s="45" t="s">
        <v>26</v>
      </c>
      <c r="B16" s="19" t="s">
        <v>292</v>
      </c>
      <c r="C16" s="35">
        <v>1335.75</v>
      </c>
      <c r="D16" s="48">
        <v>0</v>
      </c>
      <c r="E16" s="114">
        <v>-4507.37</v>
      </c>
      <c r="F16" s="115">
        <v>-3171.62</v>
      </c>
    </row>
    <row r="17" spans="1:6" ht="28.95" customHeight="1" x14ac:dyDescent="0.2">
      <c r="A17" s="45" t="s">
        <v>29</v>
      </c>
      <c r="B17" s="141" t="s">
        <v>356</v>
      </c>
      <c r="C17" s="35">
        <v>1903.23</v>
      </c>
      <c r="D17" s="48">
        <v>0</v>
      </c>
      <c r="E17" s="35">
        <v>6180.69</v>
      </c>
      <c r="F17" s="37">
        <v>8083.92</v>
      </c>
    </row>
    <row r="18" spans="1:6" s="27" customFormat="1" ht="4.95" customHeight="1" x14ac:dyDescent="0.2"/>
    <row r="19" spans="1:6" ht="15" customHeight="1" x14ac:dyDescent="0.2">
      <c r="B19" s="12" t="s">
        <v>206</v>
      </c>
    </row>
    <row r="20" spans="1:6" s="33" customFormat="1" ht="4.95" customHeight="1" x14ac:dyDescent="0.3"/>
    <row r="21" spans="1:6" s="9" customFormat="1" ht="72" customHeight="1" x14ac:dyDescent="0.2">
      <c r="A21" s="12" t="s">
        <v>20</v>
      </c>
      <c r="B21" s="12" t="s">
        <v>21</v>
      </c>
      <c r="C21" s="12" t="s">
        <v>166</v>
      </c>
      <c r="D21" s="12" t="s">
        <v>190</v>
      </c>
      <c r="E21" s="12" t="s">
        <v>125</v>
      </c>
      <c r="F21" s="12" t="s">
        <v>143</v>
      </c>
    </row>
    <row r="22" spans="1:6" s="10" customFormat="1" ht="15" customHeight="1" x14ac:dyDescent="0.2">
      <c r="A22" s="12" t="s">
        <v>25</v>
      </c>
      <c r="B22" s="12" t="s">
        <v>26</v>
      </c>
      <c r="C22" s="12" t="s">
        <v>27</v>
      </c>
      <c r="D22" s="12" t="s">
        <v>28</v>
      </c>
      <c r="E22" s="12" t="s">
        <v>29</v>
      </c>
      <c r="F22" s="12" t="s">
        <v>33</v>
      </c>
    </row>
    <row r="23" spans="1:6" s="10" customFormat="1" ht="28.95" customHeight="1" x14ac:dyDescent="0.2">
      <c r="A23" s="45" t="s">
        <v>25</v>
      </c>
      <c r="B23" s="141" t="s">
        <v>357</v>
      </c>
      <c r="C23" s="116">
        <v>168.76</v>
      </c>
      <c r="D23" s="54" t="s">
        <v>32</v>
      </c>
      <c r="E23" s="35">
        <v>21407.279999999999</v>
      </c>
      <c r="F23" s="37">
        <v>21576.04</v>
      </c>
    </row>
    <row r="24" spans="1:6" s="10" customFormat="1" ht="43.95" customHeight="1" x14ac:dyDescent="0.2">
      <c r="A24" s="45" t="s">
        <v>26</v>
      </c>
      <c r="B24" s="19" t="s">
        <v>292</v>
      </c>
      <c r="C24" s="117">
        <v>329.96</v>
      </c>
      <c r="D24" s="54" t="s">
        <v>32</v>
      </c>
      <c r="E24" s="118">
        <v>-1341.27</v>
      </c>
      <c r="F24" s="119">
        <v>-1011.31</v>
      </c>
    </row>
    <row r="25" spans="1:6" s="10" customFormat="1" ht="28.95" customHeight="1" x14ac:dyDescent="0.2">
      <c r="A25" s="45" t="s">
        <v>29</v>
      </c>
      <c r="B25" s="141" t="s">
        <v>354</v>
      </c>
      <c r="C25" s="36">
        <v>498.72</v>
      </c>
      <c r="D25" s="54" t="s">
        <v>32</v>
      </c>
      <c r="E25" s="35">
        <v>20066.009999999998</v>
      </c>
      <c r="F25" s="37">
        <v>20564.73</v>
      </c>
    </row>
    <row r="26" spans="1:6" s="27" customFormat="1" ht="7.95" customHeight="1" x14ac:dyDescent="0.2"/>
    <row r="27" spans="1:6" ht="15" customHeight="1" x14ac:dyDescent="0.2">
      <c r="B27" s="12" t="s">
        <v>207</v>
      </c>
    </row>
    <row r="28" spans="1:6" s="27" customFormat="1" ht="6" customHeight="1" x14ac:dyDescent="0.2"/>
    <row r="29" spans="1:6" ht="72" customHeight="1" x14ac:dyDescent="0.2">
      <c r="A29" s="12" t="s">
        <v>20</v>
      </c>
      <c r="B29" s="12" t="s">
        <v>21</v>
      </c>
      <c r="C29" s="12" t="s">
        <v>166</v>
      </c>
      <c r="D29" s="12" t="s">
        <v>190</v>
      </c>
      <c r="E29" s="12" t="s">
        <v>125</v>
      </c>
      <c r="F29" s="12" t="s">
        <v>143</v>
      </c>
    </row>
    <row r="30" spans="1:6" ht="15" customHeight="1" x14ac:dyDescent="0.2">
      <c r="A30" s="12" t="s">
        <v>25</v>
      </c>
      <c r="B30" s="12" t="s">
        <v>26</v>
      </c>
      <c r="C30" s="12" t="s">
        <v>27</v>
      </c>
      <c r="D30" s="12" t="s">
        <v>28</v>
      </c>
      <c r="E30" s="12" t="s">
        <v>29</v>
      </c>
      <c r="F30" s="12" t="s">
        <v>33</v>
      </c>
    </row>
    <row r="31" spans="1:6" ht="28.95" customHeight="1" x14ac:dyDescent="0.2">
      <c r="A31" s="45" t="s">
        <v>25</v>
      </c>
      <c r="B31" s="141" t="s">
        <v>358</v>
      </c>
      <c r="C31" s="120">
        <v>362.55</v>
      </c>
      <c r="D31" s="54" t="s">
        <v>32</v>
      </c>
      <c r="E31" s="35">
        <v>7882.43</v>
      </c>
      <c r="F31" s="37">
        <v>8244.98</v>
      </c>
    </row>
    <row r="32" spans="1:6" ht="43.95" customHeight="1" x14ac:dyDescent="0.2">
      <c r="A32" s="45" t="s">
        <v>26</v>
      </c>
      <c r="B32" s="19" t="s">
        <v>292</v>
      </c>
      <c r="C32" s="35">
        <v>1540.68</v>
      </c>
      <c r="D32" s="54" t="s">
        <v>32</v>
      </c>
      <c r="E32" s="121">
        <v>-1701.74</v>
      </c>
      <c r="F32" s="122">
        <v>-161.06</v>
      </c>
    </row>
    <row r="33" spans="1:6" ht="28.95" customHeight="1" x14ac:dyDescent="0.2">
      <c r="A33" s="45" t="s">
        <v>29</v>
      </c>
      <c r="B33" s="141" t="s">
        <v>356</v>
      </c>
      <c r="C33" s="35">
        <v>1903.23</v>
      </c>
      <c r="D33" s="54" t="s">
        <v>32</v>
      </c>
      <c r="E33" s="35">
        <v>6180.69</v>
      </c>
      <c r="F33" s="37">
        <v>8083.92</v>
      </c>
    </row>
    <row r="34" spans="1:6" s="27" customFormat="1" ht="7.05" customHeight="1" x14ac:dyDescent="0.2"/>
    <row r="35" spans="1:6" ht="15" customHeight="1" x14ac:dyDescent="0.2"/>
  </sheetData>
  <mergeCells count="1">
    <mergeCell ref="A2:F2"/>
  </mergeCells>
  <pageMargins left="0.39370078740157483" right="0.39370078740157483" top="0.39370078740157483" bottom="0.39370078740157483" header="0" footer="0"/>
  <pageSetup pageOrder="overThenDown"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pageSetUpPr autoPageBreaks="0"/>
  </sheetPr>
  <dimension ref="A1:F9"/>
  <sheetViews>
    <sheetView zoomScale="80" zoomScaleNormal="80" workbookViewId="0">
      <selection activeCell="B2" sqref="B2:E2"/>
    </sheetView>
  </sheetViews>
  <sheetFormatPr defaultColWidth="10.42578125" defaultRowHeight="11.4" customHeight="1" x14ac:dyDescent="0.2"/>
  <cols>
    <col min="1" max="1" width="11.7109375" style="10" customWidth="1"/>
    <col min="2" max="2" width="81.7109375" style="10" customWidth="1"/>
    <col min="3" max="3" width="21.85546875" style="10" customWidth="1"/>
    <col min="4" max="4" width="23.5703125" style="10" customWidth="1"/>
    <col min="5" max="5" width="20.28515625" style="10" customWidth="1"/>
    <col min="6" max="6" width="19.5703125" style="10" customWidth="1"/>
  </cols>
  <sheetData>
    <row r="1" spans="1:6" s="43" customFormat="1" ht="15" customHeight="1" x14ac:dyDescent="0.3">
      <c r="F1" s="226" t="s">
        <v>406</v>
      </c>
    </row>
    <row r="2" spans="1:6" s="43" customFormat="1" ht="15" customHeight="1" x14ac:dyDescent="0.3">
      <c r="B2" s="426" t="s">
        <v>270</v>
      </c>
      <c r="C2" s="426"/>
      <c r="D2" s="426"/>
      <c r="E2" s="426"/>
    </row>
    <row r="3" spans="1:6" s="43" customFormat="1" ht="15" customHeight="1" x14ac:dyDescent="0.3">
      <c r="F3" s="44" t="s">
        <v>294</v>
      </c>
    </row>
    <row r="4" spans="1:6" s="10" customFormat="1" ht="58.05" customHeight="1" x14ac:dyDescent="0.2">
      <c r="A4" s="12" t="s">
        <v>20</v>
      </c>
      <c r="B4" s="12" t="s">
        <v>21</v>
      </c>
      <c r="C4" s="12" t="s">
        <v>285</v>
      </c>
      <c r="D4" s="12" t="s">
        <v>286</v>
      </c>
      <c r="E4" s="12" t="s">
        <v>206</v>
      </c>
      <c r="F4" s="12" t="s">
        <v>207</v>
      </c>
    </row>
    <row r="5" spans="1:6" s="10" customFormat="1" ht="15" customHeight="1" x14ac:dyDescent="0.2">
      <c r="A5" s="13" t="s">
        <v>25</v>
      </c>
      <c r="B5" s="12" t="s">
        <v>26</v>
      </c>
      <c r="C5" s="13" t="s">
        <v>27</v>
      </c>
      <c r="D5" s="13" t="s">
        <v>28</v>
      </c>
      <c r="E5" s="13" t="s">
        <v>29</v>
      </c>
      <c r="F5" s="13" t="s">
        <v>33</v>
      </c>
    </row>
    <row r="6" spans="1:6" s="10" customFormat="1" ht="15" customHeight="1" x14ac:dyDescent="0.2">
      <c r="A6" s="277" t="s">
        <v>295</v>
      </c>
      <c r="B6" s="277"/>
      <c r="C6" s="277"/>
      <c r="D6" s="277"/>
      <c r="E6" s="277"/>
      <c r="F6" s="277"/>
    </row>
    <row r="7" spans="1:6" s="10" customFormat="1" ht="15" customHeight="1" x14ac:dyDescent="0.2">
      <c r="A7" s="18" t="s">
        <v>90</v>
      </c>
      <c r="B7" s="19" t="s">
        <v>296</v>
      </c>
      <c r="C7" s="41">
        <v>41107720.130000003</v>
      </c>
      <c r="D7" s="41">
        <v>44061590.700000003</v>
      </c>
      <c r="E7" s="41">
        <v>13904088.720000001</v>
      </c>
      <c r="F7" s="41">
        <v>14850276.439999999</v>
      </c>
    </row>
    <row r="8" spans="1:6" s="10" customFormat="1" ht="15" customHeight="1" x14ac:dyDescent="0.2">
      <c r="A8" s="18" t="s">
        <v>52</v>
      </c>
      <c r="B8" s="19" t="s">
        <v>143</v>
      </c>
      <c r="C8" s="42">
        <v>41107720.130000003</v>
      </c>
      <c r="D8" s="42">
        <v>44061590.700000003</v>
      </c>
      <c r="E8" s="42">
        <v>13904088.720000001</v>
      </c>
      <c r="F8" s="42">
        <v>14850276.439999999</v>
      </c>
    </row>
    <row r="9" spans="1:6" s="10" customFormat="1" ht="15" customHeight="1" x14ac:dyDescent="0.2">
      <c r="A9" s="18" t="s">
        <v>281</v>
      </c>
      <c r="B9" s="19" t="s">
        <v>297</v>
      </c>
      <c r="C9" s="42">
        <v>41107720.130000003</v>
      </c>
      <c r="D9" s="42">
        <v>44061590.700000003</v>
      </c>
      <c r="E9" s="42">
        <v>13904088.720000001</v>
      </c>
      <c r="F9" s="42">
        <v>14850276.439999999</v>
      </c>
    </row>
  </sheetData>
  <mergeCells count="2">
    <mergeCell ref="A6:F6"/>
    <mergeCell ref="B2:E2"/>
  </mergeCells>
  <pageMargins left="0.39370078740157483" right="0.39370078740157483" top="0.39370078740157483" bottom="0.39370078740157483" header="0" footer="0"/>
  <pageSetup pageOrder="overThenDown"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pageSetUpPr autoPageBreaks="0"/>
  </sheetPr>
  <dimension ref="A1:AE16"/>
  <sheetViews>
    <sheetView zoomScale="80" zoomScaleNormal="80" workbookViewId="0">
      <selection activeCell="B2" sqref="B2:X2"/>
    </sheetView>
  </sheetViews>
  <sheetFormatPr defaultColWidth="10.42578125" defaultRowHeight="11.4" customHeight="1" x14ac:dyDescent="0.2"/>
  <cols>
    <col min="1" max="1" width="11.7109375" style="10" customWidth="1"/>
    <col min="2" max="2" width="0.28515625" style="10" customWidth="1"/>
    <col min="3" max="3" width="8" style="10" customWidth="1"/>
    <col min="4" max="4" width="8.28515625" style="10" customWidth="1"/>
    <col min="5" max="5" width="4" style="10" customWidth="1"/>
    <col min="6" max="6" width="3" style="10" customWidth="1"/>
    <col min="7" max="8" width="7" style="10" customWidth="1"/>
    <col min="9" max="9" width="3" style="10" customWidth="1"/>
    <col min="10" max="10" width="4" style="10" customWidth="1"/>
    <col min="11" max="11" width="3.28515625" style="10" customWidth="1"/>
    <col min="12" max="12" width="3.7109375" style="10" customWidth="1"/>
    <col min="13" max="13" width="1.28515625" style="10" customWidth="1"/>
    <col min="14" max="14" width="5.7109375" style="10" customWidth="1"/>
    <col min="15" max="15" width="4.28515625" style="10" customWidth="1"/>
    <col min="16" max="16" width="7.42578125" style="10" customWidth="1"/>
    <col min="17" max="17" width="8.5703125" style="10" customWidth="1"/>
    <col min="18" max="18" width="0.7109375" style="10" customWidth="1"/>
    <col min="19" max="19" width="8.28515625" style="10" customWidth="1"/>
    <col min="20" max="20" width="6" style="10" customWidth="1"/>
    <col min="21" max="21" width="9.5703125" style="10" customWidth="1"/>
    <col min="22" max="22" width="2.42578125" style="10" customWidth="1"/>
    <col min="23" max="23" width="5.7109375" style="10" customWidth="1"/>
    <col min="24" max="24" width="9.28515625" style="10" customWidth="1"/>
    <col min="25" max="25" width="2.42578125" style="10" customWidth="1"/>
    <col min="26" max="26" width="17.5703125" style="10" customWidth="1"/>
    <col min="27" max="27" width="8.28515625" style="10" customWidth="1"/>
    <col min="28" max="28" width="5.28515625" style="10" customWidth="1"/>
    <col min="29" max="29" width="11.7109375" style="10" customWidth="1"/>
    <col min="30" max="31" width="10.42578125" style="10" customWidth="1"/>
  </cols>
  <sheetData>
    <row r="1" spans="1:26" s="43" customFormat="1" ht="15" customHeight="1" x14ac:dyDescent="0.3">
      <c r="Y1" s="329" t="s">
        <v>406</v>
      </c>
      <c r="Z1" s="418"/>
    </row>
    <row r="2" spans="1:26" s="43" customFormat="1" ht="15" customHeight="1" x14ac:dyDescent="0.3">
      <c r="B2" s="427" t="s">
        <v>271</v>
      </c>
      <c r="C2" s="427"/>
      <c r="D2" s="427"/>
      <c r="E2" s="427"/>
      <c r="F2" s="427"/>
      <c r="G2" s="427"/>
      <c r="H2" s="427"/>
      <c r="I2" s="427"/>
      <c r="J2" s="427"/>
      <c r="K2" s="427"/>
      <c r="L2" s="427"/>
      <c r="M2" s="427"/>
      <c r="N2" s="427"/>
      <c r="O2" s="427"/>
      <c r="P2" s="427"/>
      <c r="Q2" s="427"/>
      <c r="R2" s="427"/>
      <c r="S2" s="427"/>
      <c r="T2" s="427"/>
      <c r="U2" s="427"/>
      <c r="V2" s="427"/>
      <c r="W2" s="427"/>
      <c r="X2" s="427"/>
    </row>
    <row r="3" spans="1:26" s="43" customFormat="1" ht="15" customHeight="1" x14ac:dyDescent="0.3">
      <c r="Y3" s="34"/>
      <c r="Z3" s="123" t="s">
        <v>298</v>
      </c>
    </row>
    <row r="4" spans="1:26" s="10" customFormat="1" ht="58.05" customHeight="1" x14ac:dyDescent="0.2">
      <c r="A4" s="12" t="s">
        <v>20</v>
      </c>
      <c r="B4" s="277" t="s">
        <v>21</v>
      </c>
      <c r="C4" s="277"/>
      <c r="D4" s="277"/>
      <c r="E4" s="277"/>
      <c r="F4" s="277"/>
      <c r="G4" s="277"/>
      <c r="H4" s="277"/>
      <c r="I4" s="277"/>
      <c r="J4" s="277"/>
      <c r="K4" s="277"/>
      <c r="L4" s="277"/>
      <c r="M4" s="277"/>
      <c r="N4" s="277"/>
      <c r="O4" s="277" t="s">
        <v>285</v>
      </c>
      <c r="P4" s="277"/>
      <c r="Q4" s="277"/>
      <c r="R4" s="277"/>
      <c r="S4" s="277" t="s">
        <v>286</v>
      </c>
      <c r="T4" s="277"/>
      <c r="U4" s="277"/>
      <c r="V4" s="277" t="s">
        <v>206</v>
      </c>
      <c r="W4" s="277"/>
      <c r="X4" s="277"/>
      <c r="Y4" s="277" t="s">
        <v>207</v>
      </c>
      <c r="Z4" s="277"/>
    </row>
    <row r="5" spans="1:26" s="10" customFormat="1" ht="15" customHeight="1" x14ac:dyDescent="0.2">
      <c r="A5" s="13" t="s">
        <v>25</v>
      </c>
      <c r="B5" s="277" t="s">
        <v>26</v>
      </c>
      <c r="C5" s="277"/>
      <c r="D5" s="277"/>
      <c r="E5" s="277"/>
      <c r="F5" s="277"/>
      <c r="G5" s="277"/>
      <c r="H5" s="277"/>
      <c r="I5" s="277"/>
      <c r="J5" s="277"/>
      <c r="K5" s="277"/>
      <c r="L5" s="277"/>
      <c r="M5" s="277"/>
      <c r="N5" s="277"/>
      <c r="O5" s="278" t="s">
        <v>27</v>
      </c>
      <c r="P5" s="278"/>
      <c r="Q5" s="278"/>
      <c r="R5" s="278"/>
      <c r="S5" s="278" t="s">
        <v>28</v>
      </c>
      <c r="T5" s="278"/>
      <c r="U5" s="278"/>
      <c r="V5" s="278" t="s">
        <v>29</v>
      </c>
      <c r="W5" s="278"/>
      <c r="X5" s="278"/>
      <c r="Y5" s="278" t="s">
        <v>33</v>
      </c>
      <c r="Z5" s="278"/>
    </row>
    <row r="6" spans="1:26" s="10" customFormat="1" ht="15" customHeight="1" x14ac:dyDescent="0.2">
      <c r="A6" s="18" t="s">
        <v>25</v>
      </c>
      <c r="B6" s="263" t="s">
        <v>299</v>
      </c>
      <c r="C6" s="263"/>
      <c r="D6" s="263"/>
      <c r="E6" s="263"/>
      <c r="F6" s="263"/>
      <c r="G6" s="263"/>
      <c r="H6" s="263"/>
      <c r="I6" s="263"/>
      <c r="J6" s="263"/>
      <c r="K6" s="263"/>
      <c r="L6" s="263"/>
      <c r="M6" s="263"/>
      <c r="N6" s="263"/>
      <c r="O6" s="320">
        <v>17860813.449999999</v>
      </c>
      <c r="P6" s="320"/>
      <c r="Q6" s="320"/>
      <c r="R6" s="320"/>
      <c r="S6" s="320">
        <v>16501047.699999999</v>
      </c>
      <c r="T6" s="320"/>
      <c r="U6" s="320"/>
      <c r="V6" s="320">
        <v>5833451.3399999999</v>
      </c>
      <c r="W6" s="320"/>
      <c r="X6" s="320"/>
      <c r="Y6" s="320">
        <v>4891980.38</v>
      </c>
      <c r="Z6" s="320"/>
    </row>
    <row r="7" spans="1:26" s="10" customFormat="1" ht="28.95" customHeight="1" x14ac:dyDescent="0.2">
      <c r="A7" s="18" t="s">
        <v>26</v>
      </c>
      <c r="B7" s="263" t="s">
        <v>300</v>
      </c>
      <c r="C7" s="263"/>
      <c r="D7" s="263"/>
      <c r="E7" s="263"/>
      <c r="F7" s="263"/>
      <c r="G7" s="263"/>
      <c r="H7" s="263"/>
      <c r="I7" s="263"/>
      <c r="J7" s="263"/>
      <c r="K7" s="263"/>
      <c r="L7" s="263"/>
      <c r="M7" s="263"/>
      <c r="N7" s="263"/>
      <c r="O7" s="320">
        <v>2957257.6</v>
      </c>
      <c r="P7" s="320"/>
      <c r="Q7" s="320"/>
      <c r="R7" s="320"/>
      <c r="S7" s="320">
        <v>2683024.3199999998</v>
      </c>
      <c r="T7" s="320"/>
      <c r="U7" s="320"/>
      <c r="V7" s="322">
        <v>960036.57</v>
      </c>
      <c r="W7" s="322"/>
      <c r="X7" s="322"/>
      <c r="Y7" s="322">
        <v>781683.11</v>
      </c>
      <c r="Z7" s="322"/>
    </row>
    <row r="8" spans="1:26" s="10" customFormat="1" ht="15" customHeight="1" x14ac:dyDescent="0.2">
      <c r="A8" s="18" t="s">
        <v>28</v>
      </c>
      <c r="B8" s="448" t="s">
        <v>359</v>
      </c>
      <c r="C8" s="263"/>
      <c r="D8" s="263"/>
      <c r="E8" s="263"/>
      <c r="F8" s="263"/>
      <c r="G8" s="263"/>
      <c r="H8" s="263"/>
      <c r="I8" s="263"/>
      <c r="J8" s="263"/>
      <c r="K8" s="263"/>
      <c r="L8" s="263"/>
      <c r="M8" s="263"/>
      <c r="N8" s="263"/>
      <c r="O8" s="322">
        <v>86431.2</v>
      </c>
      <c r="P8" s="322"/>
      <c r="Q8" s="322"/>
      <c r="R8" s="322"/>
      <c r="S8" s="318" t="s">
        <v>32</v>
      </c>
      <c r="T8" s="318"/>
      <c r="U8" s="318"/>
      <c r="V8" s="318" t="s">
        <v>32</v>
      </c>
      <c r="W8" s="318"/>
      <c r="X8" s="318"/>
      <c r="Y8" s="318" t="s">
        <v>32</v>
      </c>
      <c r="Z8" s="318"/>
    </row>
    <row r="9" spans="1:26" s="10" customFormat="1" ht="15" customHeight="1" x14ac:dyDescent="0.2">
      <c r="A9" s="18" t="s">
        <v>29</v>
      </c>
      <c r="B9" s="263" t="s">
        <v>151</v>
      </c>
      <c r="C9" s="263"/>
      <c r="D9" s="263"/>
      <c r="E9" s="263"/>
      <c r="F9" s="263"/>
      <c r="G9" s="263"/>
      <c r="H9" s="263"/>
      <c r="I9" s="263"/>
      <c r="J9" s="263"/>
      <c r="K9" s="263"/>
      <c r="L9" s="263"/>
      <c r="M9" s="263"/>
      <c r="N9" s="263"/>
      <c r="O9" s="322">
        <v>22520</v>
      </c>
      <c r="P9" s="322"/>
      <c r="Q9" s="322"/>
      <c r="R9" s="322"/>
      <c r="S9" s="322">
        <v>18666.669999999998</v>
      </c>
      <c r="T9" s="322"/>
      <c r="U9" s="322"/>
      <c r="V9" s="318" t="s">
        <v>32</v>
      </c>
      <c r="W9" s="318"/>
      <c r="X9" s="318"/>
      <c r="Y9" s="318" t="s">
        <v>32</v>
      </c>
      <c r="Z9" s="318"/>
    </row>
    <row r="10" spans="1:26" s="10" customFormat="1" ht="15" customHeight="1" x14ac:dyDescent="0.2">
      <c r="A10" s="18" t="s">
        <v>33</v>
      </c>
      <c r="B10" s="263" t="s">
        <v>143</v>
      </c>
      <c r="C10" s="263"/>
      <c r="D10" s="263"/>
      <c r="E10" s="263"/>
      <c r="F10" s="263"/>
      <c r="G10" s="263"/>
      <c r="H10" s="263"/>
      <c r="I10" s="263"/>
      <c r="J10" s="263"/>
      <c r="K10" s="263"/>
      <c r="L10" s="263"/>
      <c r="M10" s="263"/>
      <c r="N10" s="263"/>
      <c r="O10" s="293">
        <v>20927022.25</v>
      </c>
      <c r="P10" s="293"/>
      <c r="Q10" s="293"/>
      <c r="R10" s="293"/>
      <c r="S10" s="293">
        <v>19202738.690000001</v>
      </c>
      <c r="T10" s="293"/>
      <c r="U10" s="293"/>
      <c r="V10" s="293">
        <v>6793487.9100000001</v>
      </c>
      <c r="W10" s="293"/>
      <c r="X10" s="293"/>
      <c r="Y10" s="293">
        <v>5673663.4900000002</v>
      </c>
      <c r="Z10" s="293"/>
    </row>
    <row r="11" spans="1:26" ht="15" customHeight="1" x14ac:dyDescent="0.2"/>
    <row r="12" spans="1:26" ht="15" customHeight="1" x14ac:dyDescent="0.2"/>
    <row r="13" spans="1:26" ht="15" customHeight="1" x14ac:dyDescent="0.2"/>
    <row r="14" spans="1:26" ht="15" customHeight="1" x14ac:dyDescent="0.2"/>
    <row r="15" spans="1:26" ht="15" customHeight="1" x14ac:dyDescent="0.2"/>
    <row r="16" spans="1:26" ht="15" customHeight="1" x14ac:dyDescent="0.2"/>
  </sheetData>
  <mergeCells count="37">
    <mergeCell ref="Y1:Z1"/>
    <mergeCell ref="B2:X2"/>
    <mergeCell ref="B4:N4"/>
    <mergeCell ref="O4:R4"/>
    <mergeCell ref="S4:U4"/>
    <mergeCell ref="V4:X4"/>
    <mergeCell ref="Y4:Z4"/>
    <mergeCell ref="B5:N5"/>
    <mergeCell ref="O5:R5"/>
    <mergeCell ref="S5:U5"/>
    <mergeCell ref="V5:X5"/>
    <mergeCell ref="Y5:Z5"/>
    <mergeCell ref="B6:N6"/>
    <mergeCell ref="O6:R6"/>
    <mergeCell ref="S6:U6"/>
    <mergeCell ref="V6:X6"/>
    <mergeCell ref="Y6:Z6"/>
    <mergeCell ref="B7:N7"/>
    <mergeCell ref="O7:R7"/>
    <mergeCell ref="S7:U7"/>
    <mergeCell ref="V7:X7"/>
    <mergeCell ref="Y7:Z7"/>
    <mergeCell ref="B8:N8"/>
    <mergeCell ref="O8:R8"/>
    <mergeCell ref="S8:U8"/>
    <mergeCell ref="V8:X8"/>
    <mergeCell ref="Y8:Z8"/>
    <mergeCell ref="B9:N9"/>
    <mergeCell ref="O9:R9"/>
    <mergeCell ref="S9:U9"/>
    <mergeCell ref="V9:X9"/>
    <mergeCell ref="Y9:Z9"/>
    <mergeCell ref="B10:N10"/>
    <mergeCell ref="O10:R10"/>
    <mergeCell ref="S10:U10"/>
    <mergeCell ref="V10:X10"/>
    <mergeCell ref="Y10:Z10"/>
  </mergeCells>
  <pageMargins left="0.39370078740157483" right="0.39370078740157483" top="0.39370078740157483" bottom="0.39370078740157483" header="0" footer="0"/>
  <pageSetup pageOrder="overThenDown"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pageSetUpPr autoPageBreaks="0"/>
  </sheetPr>
  <dimension ref="A1:F7"/>
  <sheetViews>
    <sheetView zoomScale="80" zoomScaleNormal="80" workbookViewId="0">
      <selection activeCell="B2" sqref="B2:E2"/>
    </sheetView>
  </sheetViews>
  <sheetFormatPr defaultColWidth="10.42578125" defaultRowHeight="11.4" customHeight="1" x14ac:dyDescent="0.2"/>
  <cols>
    <col min="1" max="1" width="11.7109375" style="10" customWidth="1"/>
    <col min="2" max="2" width="58.28515625" style="10" customWidth="1"/>
    <col min="3" max="3" width="21.140625" style="10" customWidth="1"/>
    <col min="4" max="4" width="23.42578125" style="10" customWidth="1"/>
    <col min="5" max="5" width="17.42578125" style="10" customWidth="1"/>
    <col min="6" max="6" width="20.7109375" style="10" customWidth="1"/>
  </cols>
  <sheetData>
    <row r="1" spans="1:6" s="43" customFormat="1" ht="15" customHeight="1" x14ac:dyDescent="0.3">
      <c r="F1" s="226" t="s">
        <v>406</v>
      </c>
    </row>
    <row r="2" spans="1:6" s="43" customFormat="1" ht="15" customHeight="1" x14ac:dyDescent="0.3">
      <c r="B2" s="427" t="s">
        <v>272</v>
      </c>
      <c r="C2" s="427"/>
      <c r="D2" s="427"/>
      <c r="E2" s="427"/>
    </row>
    <row r="3" spans="1:6" s="43" customFormat="1" ht="15" customHeight="1" x14ac:dyDescent="0.3">
      <c r="F3" s="44" t="s">
        <v>301</v>
      </c>
    </row>
    <row r="4" spans="1:6" s="10" customFormat="1" ht="58.05" customHeight="1" x14ac:dyDescent="0.2">
      <c r="A4" s="12" t="s">
        <v>20</v>
      </c>
      <c r="B4" s="12" t="s">
        <v>21</v>
      </c>
      <c r="C4" s="12" t="s">
        <v>285</v>
      </c>
      <c r="D4" s="12" t="s">
        <v>286</v>
      </c>
      <c r="E4" s="12" t="s">
        <v>206</v>
      </c>
      <c r="F4" s="12" t="s">
        <v>207</v>
      </c>
    </row>
    <row r="5" spans="1:6" s="10" customFormat="1" ht="15" customHeight="1" x14ac:dyDescent="0.2">
      <c r="A5" s="13" t="s">
        <v>25</v>
      </c>
      <c r="B5" s="12" t="s">
        <v>26</v>
      </c>
      <c r="C5" s="13" t="s">
        <v>27</v>
      </c>
      <c r="D5" s="13" t="s">
        <v>28</v>
      </c>
      <c r="E5" s="13" t="s">
        <v>29</v>
      </c>
      <c r="F5" s="13" t="s">
        <v>33</v>
      </c>
    </row>
    <row r="6" spans="1:6" s="10" customFormat="1" ht="43.95" customHeight="1" x14ac:dyDescent="0.2">
      <c r="A6" s="18" t="s">
        <v>34</v>
      </c>
      <c r="B6" s="19" t="s">
        <v>302</v>
      </c>
      <c r="C6" s="54" t="s">
        <v>32</v>
      </c>
      <c r="D6" s="35">
        <v>328560</v>
      </c>
      <c r="E6" s="54" t="s">
        <v>32</v>
      </c>
      <c r="F6" s="54" t="s">
        <v>32</v>
      </c>
    </row>
    <row r="7" spans="1:6" s="10" customFormat="1" ht="15" customHeight="1" x14ac:dyDescent="0.2">
      <c r="A7" s="18" t="s">
        <v>42</v>
      </c>
      <c r="B7" s="19" t="s">
        <v>143</v>
      </c>
      <c r="C7" s="53" t="s">
        <v>32</v>
      </c>
      <c r="D7" s="37">
        <v>328560</v>
      </c>
      <c r="E7" s="53" t="s">
        <v>32</v>
      </c>
      <c r="F7" s="53" t="s">
        <v>32</v>
      </c>
    </row>
  </sheetData>
  <mergeCells count="1">
    <mergeCell ref="B2:E2"/>
  </mergeCells>
  <pageMargins left="0.39370078740157483" right="0.39370078740157483" top="0.39370078740157483" bottom="0.39370078740157483" header="0" footer="0"/>
  <pageSetup pageOrder="overThenDown"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sheetPr>
  <dimension ref="A1:AN35"/>
  <sheetViews>
    <sheetView zoomScale="80" zoomScaleNormal="80" workbookViewId="0">
      <selection activeCell="O2" sqref="O2:U2"/>
    </sheetView>
  </sheetViews>
  <sheetFormatPr defaultColWidth="10.42578125" defaultRowHeight="11.4" customHeight="1" x14ac:dyDescent="0.2"/>
  <cols>
    <col min="1" max="1" width="3.42578125" style="145" customWidth="1"/>
    <col min="2" max="2" width="8.28515625" style="145" customWidth="1"/>
    <col min="3" max="3" width="0.28515625" style="145" customWidth="1"/>
    <col min="4" max="4" width="26.7109375" style="145" customWidth="1"/>
    <col min="5" max="5" width="3.42578125" style="145" customWidth="1"/>
    <col min="6" max="6" width="22.28515625" style="145" customWidth="1"/>
    <col min="7" max="7" width="1" style="145" customWidth="1"/>
    <col min="8" max="8" width="3.42578125" style="145" customWidth="1"/>
    <col min="9" max="9" width="1.28515625" style="145" customWidth="1"/>
    <col min="10" max="10" width="9.7109375" style="145" customWidth="1"/>
    <col min="11" max="11" width="7.7109375" style="145" customWidth="1"/>
    <col min="12" max="12" width="10.28515625" style="145" customWidth="1"/>
    <col min="13" max="13" width="11.7109375" style="145" customWidth="1"/>
    <col min="14" max="14" width="1.28515625" style="145" customWidth="1"/>
    <col min="15" max="15" width="2.28515625" style="145" customWidth="1"/>
    <col min="16" max="16" width="21" style="145" customWidth="1"/>
    <col min="17" max="17" width="19.7109375" style="145" customWidth="1"/>
    <col min="18" max="18" width="3.42578125" style="145" customWidth="1"/>
    <col min="19" max="19" width="23.28515625" style="145" customWidth="1"/>
    <col min="20" max="20" width="10.28515625" style="145" customWidth="1"/>
    <col min="21" max="21" width="13.28515625" style="145" customWidth="1"/>
    <col min="22" max="22" width="10.28515625" style="145" customWidth="1"/>
    <col min="23" max="23" width="13.28515625" style="145" customWidth="1"/>
    <col min="24" max="24" width="10.28515625" style="145" customWidth="1"/>
    <col min="25" max="25" width="13.28515625" style="145" customWidth="1"/>
    <col min="26" max="26" width="10.28515625" style="145" customWidth="1"/>
    <col min="27" max="27" width="13.28515625" style="145" customWidth="1"/>
    <col min="28" max="28" width="10.28515625" style="145" customWidth="1"/>
    <col min="29" max="29" width="13.28515625" style="145" customWidth="1"/>
    <col min="30" max="30" width="10.28515625" style="145" customWidth="1"/>
    <col min="31" max="31" width="13.28515625" style="145" customWidth="1"/>
    <col min="32" max="32" width="10.28515625" style="145" customWidth="1"/>
    <col min="33" max="33" width="13.28515625" style="145" customWidth="1"/>
    <col min="34" max="34" width="10" style="145" customWidth="1"/>
    <col min="35" max="35" width="13.42578125" style="145" customWidth="1"/>
    <col min="36" max="36" width="10" style="145" customWidth="1"/>
    <col min="37" max="37" width="13.42578125" style="145" customWidth="1"/>
    <col min="38" max="38" width="9.7109375" style="145" customWidth="1"/>
    <col min="39" max="39" width="13.42578125" style="145" customWidth="1"/>
    <col min="40" max="40" width="23.28515625" style="145" customWidth="1"/>
    <col min="41" max="16384" width="10.42578125" style="144"/>
  </cols>
  <sheetData>
    <row r="1" spans="10:21" s="185" customFormat="1" ht="10.95" customHeight="1" x14ac:dyDescent="0.25"/>
    <row r="2" spans="10:21" s="185" customFormat="1" ht="12" customHeight="1" x14ac:dyDescent="0.3">
      <c r="O2" s="360" t="s">
        <v>260</v>
      </c>
      <c r="P2" s="360"/>
      <c r="Q2" s="360"/>
      <c r="R2" s="360"/>
      <c r="S2" s="360"/>
      <c r="T2" s="360"/>
      <c r="U2" s="360"/>
    </row>
    <row r="3" spans="10:21" s="185" customFormat="1" ht="12" customHeight="1" x14ac:dyDescent="0.25">
      <c r="O3" s="361" t="s">
        <v>1</v>
      </c>
      <c r="P3" s="361"/>
      <c r="Q3" s="364" t="s">
        <v>2</v>
      </c>
      <c r="R3" s="364"/>
      <c r="S3" s="364"/>
      <c r="T3" s="364"/>
      <c r="U3" s="364"/>
    </row>
    <row r="4" spans="10:21" s="185" customFormat="1" ht="49.95" customHeight="1" x14ac:dyDescent="0.25">
      <c r="O4" s="362"/>
      <c r="P4" s="363"/>
      <c r="Q4" s="365" t="s">
        <v>3</v>
      </c>
      <c r="R4" s="365"/>
      <c r="S4" s="186" t="s">
        <v>4</v>
      </c>
      <c r="T4" s="365" t="s">
        <v>5</v>
      </c>
      <c r="U4" s="365"/>
    </row>
    <row r="5" spans="10:21" s="185" customFormat="1" ht="10.95" customHeight="1" x14ac:dyDescent="0.25">
      <c r="O5" s="366" t="s">
        <v>6</v>
      </c>
      <c r="P5" s="366"/>
      <c r="Q5" s="366" t="s">
        <v>7</v>
      </c>
      <c r="R5" s="366"/>
      <c r="S5" s="187" t="s">
        <v>8</v>
      </c>
      <c r="T5" s="188"/>
      <c r="U5" s="189"/>
    </row>
    <row r="6" spans="10:21" s="185" customFormat="1" ht="10.95" customHeight="1" x14ac:dyDescent="0.25"/>
    <row r="7" spans="10:21" s="190" customFormat="1" ht="28.95" customHeight="1" x14ac:dyDescent="0.2">
      <c r="J7" s="355" t="s">
        <v>378</v>
      </c>
      <c r="K7" s="355"/>
      <c r="L7" s="355"/>
      <c r="M7" s="355"/>
      <c r="N7" s="355"/>
      <c r="O7" s="355"/>
      <c r="P7" s="355"/>
      <c r="Q7" s="355"/>
      <c r="R7" s="355"/>
      <c r="S7" s="355"/>
      <c r="T7" s="355"/>
      <c r="U7" s="355"/>
    </row>
    <row r="8" spans="10:21" s="185" customFormat="1" ht="10.95" customHeight="1" x14ac:dyDescent="0.25"/>
    <row r="9" spans="10:21" s="185" customFormat="1" ht="28.95" customHeight="1" x14ac:dyDescent="0.25">
      <c r="L9" s="191"/>
      <c r="M9" s="191"/>
      <c r="N9" s="191" t="s">
        <v>262</v>
      </c>
      <c r="O9" s="356" t="s">
        <v>352</v>
      </c>
      <c r="P9" s="356"/>
      <c r="Q9" s="356"/>
      <c r="R9" s="356"/>
    </row>
    <row r="10" spans="10:21" s="185" customFormat="1" ht="10.95" customHeight="1" x14ac:dyDescent="0.25"/>
    <row r="11" spans="10:21" s="185" customFormat="1" ht="33" customHeight="1" x14ac:dyDescent="0.25">
      <c r="O11" s="357" t="s">
        <v>13</v>
      </c>
      <c r="P11" s="357"/>
      <c r="Q11" s="357"/>
      <c r="R11" s="357"/>
    </row>
    <row r="12" spans="10:21" s="185" customFormat="1" ht="10.95" customHeight="1" x14ac:dyDescent="0.25">
      <c r="L12" s="192"/>
      <c r="M12" s="192"/>
      <c r="N12" s="192"/>
      <c r="O12" s="358" t="s">
        <v>14</v>
      </c>
      <c r="P12" s="358"/>
      <c r="Q12" s="358"/>
      <c r="R12" s="358"/>
      <c r="S12" s="192"/>
    </row>
    <row r="13" spans="10:21" s="185" customFormat="1" ht="10.95" customHeight="1" x14ac:dyDescent="0.25">
      <c r="O13" s="193" t="s">
        <v>15</v>
      </c>
      <c r="P13" s="193"/>
    </row>
    <row r="14" spans="10:21" s="185" customFormat="1" ht="10.95" customHeight="1" x14ac:dyDescent="0.25">
      <c r="M14" s="203"/>
      <c r="N14" s="203"/>
      <c r="O14" s="203"/>
      <c r="P14" s="203"/>
      <c r="Q14" s="203"/>
      <c r="R14" s="203"/>
      <c r="S14" s="203"/>
      <c r="T14" s="203"/>
    </row>
    <row r="15" spans="10:21" s="185" customFormat="1" ht="34.5" customHeight="1" x14ac:dyDescent="0.25">
      <c r="K15" s="193" t="s">
        <v>16</v>
      </c>
      <c r="L15" s="193"/>
      <c r="M15" s="204" t="s">
        <v>17</v>
      </c>
      <c r="N15" s="204"/>
      <c r="O15" s="204"/>
      <c r="P15" s="204"/>
      <c r="Q15" s="204"/>
      <c r="R15" s="204"/>
      <c r="S15" s="204"/>
      <c r="T15" s="204"/>
    </row>
    <row r="16" spans="10:21" s="185" customFormat="1" ht="10.95" customHeight="1" x14ac:dyDescent="0.25"/>
    <row r="17" spans="1:40" s="185" customFormat="1" ht="10.95" customHeight="1" x14ac:dyDescent="0.25">
      <c r="AD17" s="359" t="s">
        <v>379</v>
      </c>
      <c r="AE17" s="359"/>
      <c r="AF17" s="359"/>
      <c r="AG17" s="359"/>
    </row>
    <row r="18" spans="1:40" s="185" customFormat="1" ht="10.95" customHeight="1" x14ac:dyDescent="0.25"/>
    <row r="19" spans="1:40" s="185" customFormat="1" ht="10.95" customHeight="1" x14ac:dyDescent="0.25">
      <c r="AD19" s="359" t="s">
        <v>19</v>
      </c>
      <c r="AE19" s="359"/>
      <c r="AF19" s="359"/>
      <c r="AG19" s="359"/>
    </row>
    <row r="20" spans="1:40" s="185" customFormat="1" ht="10.95" customHeight="1" x14ac:dyDescent="0.25"/>
    <row r="21" spans="1:40" s="185" customFormat="1" ht="15" customHeight="1" x14ac:dyDescent="0.25">
      <c r="AF21" s="354" t="s">
        <v>406</v>
      </c>
      <c r="AG21" s="354"/>
      <c r="AH21" s="354"/>
      <c r="AI21" s="354"/>
    </row>
    <row r="22" spans="1:40" s="185" customFormat="1" ht="10.95" customHeight="1" x14ac:dyDescent="0.25"/>
    <row r="23" spans="1:40" s="195" customFormat="1" ht="157.05000000000001" customHeight="1" x14ac:dyDescent="0.2">
      <c r="A23" s="353" t="s">
        <v>20</v>
      </c>
      <c r="B23" s="353"/>
      <c r="C23" s="353" t="s">
        <v>21</v>
      </c>
      <c r="D23" s="353"/>
      <c r="E23" s="353"/>
      <c r="F23" s="353"/>
      <c r="G23" s="353"/>
      <c r="H23" s="353"/>
      <c r="I23" s="353"/>
      <c r="J23" s="353" t="s">
        <v>22</v>
      </c>
      <c r="K23" s="353"/>
      <c r="L23" s="353" t="s">
        <v>80</v>
      </c>
      <c r="M23" s="353"/>
      <c r="N23" s="353"/>
      <c r="O23" s="353" t="s">
        <v>82</v>
      </c>
      <c r="P23" s="353"/>
      <c r="Q23" s="353" t="s">
        <v>83</v>
      </c>
      <c r="R23" s="353"/>
      <c r="S23" s="194" t="s">
        <v>85</v>
      </c>
      <c r="T23" s="353" t="s">
        <v>87</v>
      </c>
      <c r="U23" s="353"/>
      <c r="V23" s="353" t="s">
        <v>89</v>
      </c>
      <c r="W23" s="353"/>
      <c r="X23" s="353" t="s">
        <v>91</v>
      </c>
      <c r="Y23" s="353"/>
      <c r="Z23" s="353" t="s">
        <v>93</v>
      </c>
      <c r="AA23" s="353"/>
      <c r="AB23" s="353" t="s">
        <v>95</v>
      </c>
      <c r="AC23" s="353"/>
      <c r="AD23" s="353" t="s">
        <v>97</v>
      </c>
      <c r="AE23" s="353"/>
      <c r="AF23" s="353" t="s">
        <v>98</v>
      </c>
      <c r="AG23" s="353"/>
      <c r="AH23" s="353" t="s">
        <v>99</v>
      </c>
      <c r="AI23" s="353"/>
      <c r="AJ23" s="353" t="s">
        <v>100</v>
      </c>
      <c r="AK23" s="353"/>
      <c r="AL23" s="353" t="s">
        <v>102</v>
      </c>
      <c r="AM23" s="353"/>
      <c r="AN23" s="194" t="s">
        <v>143</v>
      </c>
    </row>
    <row r="24" spans="1:40" s="195" customFormat="1" ht="10.95" customHeight="1" x14ac:dyDescent="0.2">
      <c r="A24" s="340" t="s">
        <v>25</v>
      </c>
      <c r="B24" s="340"/>
      <c r="C24" s="353" t="s">
        <v>26</v>
      </c>
      <c r="D24" s="353"/>
      <c r="E24" s="353"/>
      <c r="F24" s="353"/>
      <c r="G24" s="353"/>
      <c r="H24" s="353"/>
      <c r="I24" s="353"/>
      <c r="J24" s="340" t="s">
        <v>27</v>
      </c>
      <c r="K24" s="340"/>
      <c r="L24" s="340" t="s">
        <v>28</v>
      </c>
      <c r="M24" s="340"/>
      <c r="N24" s="340"/>
      <c r="O24" s="340" t="s">
        <v>29</v>
      </c>
      <c r="P24" s="340"/>
      <c r="Q24" s="340" t="s">
        <v>33</v>
      </c>
      <c r="R24" s="340"/>
      <c r="S24" s="196" t="s">
        <v>34</v>
      </c>
      <c r="T24" s="340" t="s">
        <v>35</v>
      </c>
      <c r="U24" s="340"/>
      <c r="V24" s="340" t="s">
        <v>36</v>
      </c>
      <c r="W24" s="340"/>
      <c r="X24" s="340" t="s">
        <v>39</v>
      </c>
      <c r="Y24" s="340"/>
      <c r="Z24" s="340" t="s">
        <v>40</v>
      </c>
      <c r="AA24" s="340"/>
      <c r="AB24" s="340" t="s">
        <v>42</v>
      </c>
      <c r="AC24" s="340"/>
      <c r="AD24" s="340" t="s">
        <v>43</v>
      </c>
      <c r="AE24" s="340"/>
      <c r="AF24" s="340" t="s">
        <v>44</v>
      </c>
      <c r="AG24" s="340"/>
      <c r="AH24" s="340" t="s">
        <v>45</v>
      </c>
      <c r="AI24" s="340"/>
      <c r="AJ24" s="340" t="s">
        <v>46</v>
      </c>
      <c r="AK24" s="340"/>
      <c r="AL24" s="340" t="s">
        <v>47</v>
      </c>
      <c r="AM24" s="340"/>
      <c r="AN24" s="196" t="s">
        <v>49</v>
      </c>
    </row>
    <row r="25" spans="1:40" s="195" customFormat="1" ht="15" customHeight="1" x14ac:dyDescent="0.2">
      <c r="A25" s="337" t="s">
        <v>25</v>
      </c>
      <c r="B25" s="337"/>
      <c r="C25" s="338" t="s">
        <v>380</v>
      </c>
      <c r="D25" s="338"/>
      <c r="E25" s="338"/>
      <c r="F25" s="338"/>
      <c r="G25" s="338"/>
      <c r="H25" s="338"/>
      <c r="I25" s="338"/>
      <c r="J25" s="197"/>
      <c r="K25" s="198"/>
      <c r="L25" s="335">
        <v>5010000</v>
      </c>
      <c r="M25" s="335"/>
      <c r="N25" s="335"/>
      <c r="O25" s="335">
        <v>55537000</v>
      </c>
      <c r="P25" s="335"/>
      <c r="Q25" s="336" t="s">
        <v>32</v>
      </c>
      <c r="R25" s="336"/>
      <c r="S25" s="199" t="s">
        <v>32</v>
      </c>
      <c r="T25" s="336" t="s">
        <v>32</v>
      </c>
      <c r="U25" s="336"/>
      <c r="V25" s="336" t="s">
        <v>32</v>
      </c>
      <c r="W25" s="336"/>
      <c r="X25" s="336" t="s">
        <v>32</v>
      </c>
      <c r="Y25" s="336"/>
      <c r="Z25" s="336" t="s">
        <v>32</v>
      </c>
      <c r="AA25" s="336"/>
      <c r="AB25" s="336" t="s">
        <v>32</v>
      </c>
      <c r="AC25" s="336"/>
      <c r="AD25" s="336" t="s">
        <v>32</v>
      </c>
      <c r="AE25" s="336"/>
      <c r="AF25" s="336" t="s">
        <v>32</v>
      </c>
      <c r="AG25" s="336"/>
      <c r="AH25" s="336" t="s">
        <v>32</v>
      </c>
      <c r="AI25" s="336"/>
      <c r="AJ25" s="336" t="s">
        <v>32</v>
      </c>
      <c r="AK25" s="336"/>
      <c r="AL25" s="346">
        <v>-7986679.54</v>
      </c>
      <c r="AM25" s="346"/>
      <c r="AN25" s="200">
        <v>52560320.460000001</v>
      </c>
    </row>
    <row r="26" spans="1:40" s="195" customFormat="1" ht="15" customHeight="1" x14ac:dyDescent="0.2">
      <c r="A26" s="337" t="s">
        <v>28</v>
      </c>
      <c r="B26" s="337"/>
      <c r="C26" s="338" t="s">
        <v>381</v>
      </c>
      <c r="D26" s="338"/>
      <c r="E26" s="338"/>
      <c r="F26" s="338"/>
      <c r="G26" s="338"/>
      <c r="H26" s="338"/>
      <c r="I26" s="338"/>
      <c r="J26" s="197"/>
      <c r="K26" s="198"/>
      <c r="L26" s="335">
        <v>5010000</v>
      </c>
      <c r="M26" s="335"/>
      <c r="N26" s="335"/>
      <c r="O26" s="335">
        <v>55537000</v>
      </c>
      <c r="P26" s="335"/>
      <c r="Q26" s="336" t="s">
        <v>32</v>
      </c>
      <c r="R26" s="336"/>
      <c r="S26" s="199" t="s">
        <v>32</v>
      </c>
      <c r="T26" s="336" t="s">
        <v>32</v>
      </c>
      <c r="U26" s="336"/>
      <c r="V26" s="336" t="s">
        <v>32</v>
      </c>
      <c r="W26" s="336"/>
      <c r="X26" s="336" t="s">
        <v>32</v>
      </c>
      <c r="Y26" s="336"/>
      <c r="Z26" s="336" t="s">
        <v>32</v>
      </c>
      <c r="AA26" s="336"/>
      <c r="AB26" s="336" t="s">
        <v>32</v>
      </c>
      <c r="AC26" s="336"/>
      <c r="AD26" s="336" t="s">
        <v>32</v>
      </c>
      <c r="AE26" s="336"/>
      <c r="AF26" s="336" t="s">
        <v>32</v>
      </c>
      <c r="AG26" s="336"/>
      <c r="AH26" s="336" t="s">
        <v>32</v>
      </c>
      <c r="AI26" s="336"/>
      <c r="AJ26" s="336" t="s">
        <v>32</v>
      </c>
      <c r="AK26" s="336"/>
      <c r="AL26" s="346">
        <v>-7986679.54</v>
      </c>
      <c r="AM26" s="346"/>
      <c r="AN26" s="200">
        <v>52560320.460000001</v>
      </c>
    </row>
    <row r="27" spans="1:40" s="195" customFormat="1" ht="15" customHeight="1" x14ac:dyDescent="0.2">
      <c r="A27" s="347" t="s">
        <v>29</v>
      </c>
      <c r="B27" s="348"/>
      <c r="C27" s="349" t="s">
        <v>279</v>
      </c>
      <c r="D27" s="350"/>
      <c r="E27" s="350"/>
      <c r="F27" s="350"/>
      <c r="G27" s="350"/>
      <c r="H27" s="350"/>
      <c r="I27" s="351"/>
      <c r="J27" s="197"/>
      <c r="K27" s="198"/>
      <c r="L27" s="342" t="s">
        <v>382</v>
      </c>
      <c r="M27" s="352"/>
      <c r="N27" s="343"/>
      <c r="O27" s="342" t="s">
        <v>382</v>
      </c>
      <c r="P27" s="343"/>
      <c r="Q27" s="342" t="s">
        <v>382</v>
      </c>
      <c r="R27" s="343"/>
      <c r="S27" s="196" t="s">
        <v>382</v>
      </c>
      <c r="T27" s="342" t="s">
        <v>382</v>
      </c>
      <c r="U27" s="343"/>
      <c r="V27" s="342" t="s">
        <v>382</v>
      </c>
      <c r="W27" s="343"/>
      <c r="X27" s="342" t="s">
        <v>382</v>
      </c>
      <c r="Y27" s="343"/>
      <c r="Z27" s="342" t="s">
        <v>382</v>
      </c>
      <c r="AA27" s="343"/>
      <c r="AB27" s="342" t="s">
        <v>382</v>
      </c>
      <c r="AC27" s="343"/>
      <c r="AD27" s="342" t="s">
        <v>382</v>
      </c>
      <c r="AE27" s="343"/>
      <c r="AF27" s="342" t="s">
        <v>382</v>
      </c>
      <c r="AG27" s="343"/>
      <c r="AH27" s="342" t="s">
        <v>382</v>
      </c>
      <c r="AI27" s="343"/>
      <c r="AJ27" s="342" t="s">
        <v>382</v>
      </c>
      <c r="AK27" s="343"/>
      <c r="AL27" s="344">
        <v>8064367.3300000001</v>
      </c>
      <c r="AM27" s="345"/>
      <c r="AN27" s="200">
        <v>8064367.3300000001</v>
      </c>
    </row>
    <row r="28" spans="1:40" s="195" customFormat="1" ht="15" customHeight="1" x14ac:dyDescent="0.2">
      <c r="A28" s="337" t="s">
        <v>383</v>
      </c>
      <c r="B28" s="337"/>
      <c r="C28" s="338" t="s">
        <v>384</v>
      </c>
      <c r="D28" s="338"/>
      <c r="E28" s="338"/>
      <c r="F28" s="338"/>
      <c r="G28" s="338"/>
      <c r="H28" s="338"/>
      <c r="I28" s="338"/>
      <c r="J28" s="197"/>
      <c r="K28" s="198"/>
      <c r="L28" s="335">
        <v>5010000</v>
      </c>
      <c r="M28" s="335"/>
      <c r="N28" s="335"/>
      <c r="O28" s="335">
        <v>55537000</v>
      </c>
      <c r="P28" s="335"/>
      <c r="Q28" s="336" t="s">
        <v>32</v>
      </c>
      <c r="R28" s="336"/>
      <c r="S28" s="199" t="s">
        <v>32</v>
      </c>
      <c r="T28" s="336" t="s">
        <v>32</v>
      </c>
      <c r="U28" s="336"/>
      <c r="V28" s="336" t="s">
        <v>32</v>
      </c>
      <c r="W28" s="336"/>
      <c r="X28" s="336" t="s">
        <v>32</v>
      </c>
      <c r="Y28" s="336"/>
      <c r="Z28" s="336" t="s">
        <v>32</v>
      </c>
      <c r="AA28" s="336"/>
      <c r="AB28" s="336" t="s">
        <v>32</v>
      </c>
      <c r="AC28" s="336"/>
      <c r="AD28" s="336" t="s">
        <v>32</v>
      </c>
      <c r="AE28" s="336"/>
      <c r="AF28" s="336" t="s">
        <v>32</v>
      </c>
      <c r="AG28" s="336"/>
      <c r="AH28" s="336" t="s">
        <v>32</v>
      </c>
      <c r="AI28" s="336"/>
      <c r="AJ28" s="336" t="s">
        <v>32</v>
      </c>
      <c r="AK28" s="336"/>
      <c r="AL28" s="341">
        <v>77687.789999999994</v>
      </c>
      <c r="AM28" s="341"/>
      <c r="AN28" s="200">
        <v>60624687.789999999</v>
      </c>
    </row>
    <row r="29" spans="1:40" s="195" customFormat="1" ht="15" customHeight="1" x14ac:dyDescent="0.2">
      <c r="A29" s="337" t="s">
        <v>45</v>
      </c>
      <c r="B29" s="337"/>
      <c r="C29" s="338" t="s">
        <v>385</v>
      </c>
      <c r="D29" s="338"/>
      <c r="E29" s="338"/>
      <c r="F29" s="338"/>
      <c r="G29" s="338"/>
      <c r="H29" s="338"/>
      <c r="I29" s="338"/>
      <c r="J29" s="197"/>
      <c r="K29" s="198"/>
      <c r="L29" s="335">
        <v>5010000</v>
      </c>
      <c r="M29" s="335"/>
      <c r="N29" s="335"/>
      <c r="O29" s="335">
        <v>55537000</v>
      </c>
      <c r="P29" s="335"/>
      <c r="Q29" s="336" t="s">
        <v>32</v>
      </c>
      <c r="R29" s="336"/>
      <c r="S29" s="199" t="s">
        <v>32</v>
      </c>
      <c r="T29" s="336" t="s">
        <v>32</v>
      </c>
      <c r="U29" s="336"/>
      <c r="V29" s="336" t="s">
        <v>32</v>
      </c>
      <c r="W29" s="336"/>
      <c r="X29" s="336" t="s">
        <v>32</v>
      </c>
      <c r="Y29" s="336"/>
      <c r="Z29" s="336" t="s">
        <v>32</v>
      </c>
      <c r="AA29" s="336"/>
      <c r="AB29" s="336" t="s">
        <v>32</v>
      </c>
      <c r="AC29" s="336"/>
      <c r="AD29" s="336" t="s">
        <v>32</v>
      </c>
      <c r="AE29" s="336"/>
      <c r="AF29" s="336" t="s">
        <v>32</v>
      </c>
      <c r="AG29" s="336"/>
      <c r="AH29" s="336" t="s">
        <v>32</v>
      </c>
      <c r="AI29" s="336"/>
      <c r="AJ29" s="336" t="s">
        <v>32</v>
      </c>
      <c r="AK29" s="336"/>
      <c r="AL29" s="335">
        <v>4630151.03</v>
      </c>
      <c r="AM29" s="335"/>
      <c r="AN29" s="200">
        <v>65177151.030000001</v>
      </c>
    </row>
    <row r="30" spans="1:40" s="195" customFormat="1" ht="15" customHeight="1" x14ac:dyDescent="0.2">
      <c r="A30" s="337" t="s">
        <v>49</v>
      </c>
      <c r="B30" s="337"/>
      <c r="C30" s="338" t="s">
        <v>386</v>
      </c>
      <c r="D30" s="338"/>
      <c r="E30" s="338"/>
      <c r="F30" s="338"/>
      <c r="G30" s="338"/>
      <c r="H30" s="338"/>
      <c r="I30" s="338"/>
      <c r="J30" s="197"/>
      <c r="K30" s="198"/>
      <c r="L30" s="335">
        <v>5010000</v>
      </c>
      <c r="M30" s="335"/>
      <c r="N30" s="335"/>
      <c r="O30" s="335">
        <v>55537000</v>
      </c>
      <c r="P30" s="335"/>
      <c r="Q30" s="336" t="s">
        <v>32</v>
      </c>
      <c r="R30" s="336"/>
      <c r="S30" s="199" t="s">
        <v>32</v>
      </c>
      <c r="T30" s="336" t="s">
        <v>32</v>
      </c>
      <c r="U30" s="336"/>
      <c r="V30" s="336" t="s">
        <v>32</v>
      </c>
      <c r="W30" s="336"/>
      <c r="X30" s="336" t="s">
        <v>32</v>
      </c>
      <c r="Y30" s="336"/>
      <c r="Z30" s="336" t="s">
        <v>32</v>
      </c>
      <c r="AA30" s="336"/>
      <c r="AB30" s="336" t="s">
        <v>32</v>
      </c>
      <c r="AC30" s="336"/>
      <c r="AD30" s="336" t="s">
        <v>32</v>
      </c>
      <c r="AE30" s="336"/>
      <c r="AF30" s="336" t="s">
        <v>32</v>
      </c>
      <c r="AG30" s="336"/>
      <c r="AH30" s="336" t="s">
        <v>32</v>
      </c>
      <c r="AI30" s="336"/>
      <c r="AJ30" s="336" t="s">
        <v>32</v>
      </c>
      <c r="AK30" s="336"/>
      <c r="AL30" s="335">
        <v>4630151.03</v>
      </c>
      <c r="AM30" s="335"/>
      <c r="AN30" s="200">
        <v>65177151.030000001</v>
      </c>
    </row>
    <row r="31" spans="1:40" s="195" customFormat="1" ht="15" customHeight="1" x14ac:dyDescent="0.2">
      <c r="A31" s="337" t="s">
        <v>51</v>
      </c>
      <c r="B31" s="337"/>
      <c r="C31" s="338" t="s">
        <v>279</v>
      </c>
      <c r="D31" s="338"/>
      <c r="E31" s="338"/>
      <c r="F31" s="338"/>
      <c r="G31" s="338"/>
      <c r="H31" s="338"/>
      <c r="I31" s="338"/>
      <c r="J31" s="197"/>
      <c r="K31" s="198"/>
      <c r="L31" s="340" t="s">
        <v>382</v>
      </c>
      <c r="M31" s="340"/>
      <c r="N31" s="340"/>
      <c r="O31" s="340" t="s">
        <v>382</v>
      </c>
      <c r="P31" s="340"/>
      <c r="Q31" s="340" t="s">
        <v>382</v>
      </c>
      <c r="R31" s="340"/>
      <c r="S31" s="196" t="s">
        <v>382</v>
      </c>
      <c r="T31" s="340" t="s">
        <v>382</v>
      </c>
      <c r="U31" s="340"/>
      <c r="V31" s="340" t="s">
        <v>382</v>
      </c>
      <c r="W31" s="340"/>
      <c r="X31" s="340" t="s">
        <v>382</v>
      </c>
      <c r="Y31" s="340"/>
      <c r="Z31" s="340" t="s">
        <v>382</v>
      </c>
      <c r="AA31" s="340"/>
      <c r="AB31" s="340" t="s">
        <v>382</v>
      </c>
      <c r="AC31" s="340"/>
      <c r="AD31" s="340" t="s">
        <v>382</v>
      </c>
      <c r="AE31" s="340"/>
      <c r="AF31" s="340" t="s">
        <v>382</v>
      </c>
      <c r="AG31" s="340"/>
      <c r="AH31" s="340" t="s">
        <v>382</v>
      </c>
      <c r="AI31" s="340"/>
      <c r="AJ31" s="340" t="s">
        <v>382</v>
      </c>
      <c r="AK31" s="340"/>
      <c r="AL31" s="335">
        <v>11331963.029999999</v>
      </c>
      <c r="AM31" s="335"/>
      <c r="AN31" s="200">
        <v>11331963.029999999</v>
      </c>
    </row>
    <row r="32" spans="1:40" s="195" customFormat="1" ht="15" customHeight="1" x14ac:dyDescent="0.2">
      <c r="A32" s="337" t="s">
        <v>67</v>
      </c>
      <c r="B32" s="337"/>
      <c r="C32" s="338" t="s">
        <v>387</v>
      </c>
      <c r="D32" s="338"/>
      <c r="E32" s="338"/>
      <c r="F32" s="338"/>
      <c r="G32" s="338"/>
      <c r="H32" s="338"/>
      <c r="I32" s="338"/>
      <c r="J32" s="197"/>
      <c r="K32" s="198"/>
      <c r="L32" s="335">
        <v>5010000</v>
      </c>
      <c r="M32" s="335"/>
      <c r="N32" s="335"/>
      <c r="O32" s="335">
        <v>55537000</v>
      </c>
      <c r="P32" s="335"/>
      <c r="Q32" s="336" t="s">
        <v>32</v>
      </c>
      <c r="R32" s="336"/>
      <c r="S32" s="199" t="s">
        <v>32</v>
      </c>
      <c r="T32" s="336" t="s">
        <v>32</v>
      </c>
      <c r="U32" s="336"/>
      <c r="V32" s="336" t="s">
        <v>32</v>
      </c>
      <c r="W32" s="336"/>
      <c r="X32" s="336" t="s">
        <v>32</v>
      </c>
      <c r="Y32" s="336"/>
      <c r="Z32" s="336" t="s">
        <v>32</v>
      </c>
      <c r="AA32" s="336"/>
      <c r="AB32" s="336" t="s">
        <v>32</v>
      </c>
      <c r="AC32" s="336"/>
      <c r="AD32" s="336" t="s">
        <v>32</v>
      </c>
      <c r="AE32" s="336"/>
      <c r="AF32" s="336" t="s">
        <v>32</v>
      </c>
      <c r="AG32" s="336"/>
      <c r="AH32" s="336" t="s">
        <v>32</v>
      </c>
      <c r="AI32" s="336"/>
      <c r="AJ32" s="336" t="s">
        <v>32</v>
      </c>
      <c r="AK32" s="336"/>
      <c r="AL32" s="335">
        <v>15962114.060000001</v>
      </c>
      <c r="AM32" s="335"/>
      <c r="AN32" s="200">
        <v>76509114.060000002</v>
      </c>
    </row>
    <row r="33" spans="2:17" ht="61.95" customHeight="1" x14ac:dyDescent="0.2"/>
    <row r="34" spans="2:17" ht="15" customHeight="1" x14ac:dyDescent="0.2">
      <c r="B34" s="339" t="s">
        <v>130</v>
      </c>
      <c r="C34" s="339"/>
      <c r="D34" s="339"/>
      <c r="F34" s="201"/>
      <c r="G34" s="201"/>
      <c r="I34" s="339" t="s">
        <v>131</v>
      </c>
      <c r="J34" s="339"/>
      <c r="K34" s="339"/>
      <c r="L34" s="339"/>
      <c r="M34" s="339"/>
      <c r="P34" s="195" t="s">
        <v>340</v>
      </c>
      <c r="Q34" s="195"/>
    </row>
    <row r="35" spans="2:17" ht="12" customHeight="1" x14ac:dyDescent="0.2">
      <c r="B35" s="202" t="s">
        <v>132</v>
      </c>
      <c r="C35" s="202"/>
      <c r="D35" s="202"/>
      <c r="F35" s="202" t="s">
        <v>133</v>
      </c>
      <c r="G35" s="202"/>
      <c r="I35" s="202" t="s">
        <v>134</v>
      </c>
      <c r="J35" s="202"/>
      <c r="K35" s="202"/>
      <c r="L35" s="202"/>
      <c r="M35" s="202"/>
    </row>
  </sheetData>
  <mergeCells count="168">
    <mergeCell ref="J7:U7"/>
    <mergeCell ref="O9:R9"/>
    <mergeCell ref="O11:R11"/>
    <mergeCell ref="O12:R12"/>
    <mergeCell ref="AD17:AG17"/>
    <mergeCell ref="AD19:AG19"/>
    <mergeCell ref="O2:U2"/>
    <mergeCell ref="O3:P4"/>
    <mergeCell ref="Q3:U3"/>
    <mergeCell ref="Q4:R4"/>
    <mergeCell ref="T4:U4"/>
    <mergeCell ref="O5:P5"/>
    <mergeCell ref="Q5:R5"/>
    <mergeCell ref="AF21:AI21"/>
    <mergeCell ref="A23:B23"/>
    <mergeCell ref="C23:I23"/>
    <mergeCell ref="J23:K23"/>
    <mergeCell ref="L23:N23"/>
    <mergeCell ref="O23:P23"/>
    <mergeCell ref="Q23:R23"/>
    <mergeCell ref="T23:U23"/>
    <mergeCell ref="V23:W23"/>
    <mergeCell ref="X23:Y23"/>
    <mergeCell ref="AL23:AM23"/>
    <mergeCell ref="A24:B24"/>
    <mergeCell ref="C24:I24"/>
    <mergeCell ref="J24:K24"/>
    <mergeCell ref="L24:N24"/>
    <mergeCell ref="O24:P24"/>
    <mergeCell ref="Q24:R24"/>
    <mergeCell ref="T24:U24"/>
    <mergeCell ref="V24:W24"/>
    <mergeCell ref="X24:Y24"/>
    <mergeCell ref="Z23:AA23"/>
    <mergeCell ref="AB23:AC23"/>
    <mergeCell ref="AD23:AE23"/>
    <mergeCell ref="AF23:AG23"/>
    <mergeCell ref="AH23:AI23"/>
    <mergeCell ref="AJ23:AK23"/>
    <mergeCell ref="AB25:AC25"/>
    <mergeCell ref="AD25:AE25"/>
    <mergeCell ref="AF25:AG25"/>
    <mergeCell ref="AH25:AI25"/>
    <mergeCell ref="AJ25:AK25"/>
    <mergeCell ref="AL25:AM25"/>
    <mergeCell ref="AL24:AM24"/>
    <mergeCell ref="A25:B25"/>
    <mergeCell ref="C25:I25"/>
    <mergeCell ref="L25:N25"/>
    <mergeCell ref="O25:P25"/>
    <mergeCell ref="Q25:R25"/>
    <mergeCell ref="T25:U25"/>
    <mergeCell ref="V25:W25"/>
    <mergeCell ref="X25:Y25"/>
    <mergeCell ref="Z25:AA25"/>
    <mergeCell ref="Z24:AA24"/>
    <mergeCell ref="AB24:AC24"/>
    <mergeCell ref="AD24:AE24"/>
    <mergeCell ref="AF24:AG24"/>
    <mergeCell ref="AH24:AI24"/>
    <mergeCell ref="AJ24:AK24"/>
    <mergeCell ref="A26:B26"/>
    <mergeCell ref="C26:I26"/>
    <mergeCell ref="L26:N26"/>
    <mergeCell ref="O26:P26"/>
    <mergeCell ref="Q26:R26"/>
    <mergeCell ref="T26:U26"/>
    <mergeCell ref="V26:W26"/>
    <mergeCell ref="X26:Y26"/>
    <mergeCell ref="X27:Y27"/>
    <mergeCell ref="A27:B27"/>
    <mergeCell ref="C27:I27"/>
    <mergeCell ref="L27:N27"/>
    <mergeCell ref="O27:P27"/>
    <mergeCell ref="Q27:R27"/>
    <mergeCell ref="T27:U27"/>
    <mergeCell ref="V27:W27"/>
    <mergeCell ref="AJ27:AK27"/>
    <mergeCell ref="AL27:AM27"/>
    <mergeCell ref="AL26:AM26"/>
    <mergeCell ref="Z26:AA26"/>
    <mergeCell ref="AB26:AC26"/>
    <mergeCell ref="AD26:AE26"/>
    <mergeCell ref="AF26:AG26"/>
    <mergeCell ref="AH26:AI26"/>
    <mergeCell ref="AJ26:AK26"/>
    <mergeCell ref="Z27:AA27"/>
    <mergeCell ref="O28:P28"/>
    <mergeCell ref="Q28:R28"/>
    <mergeCell ref="T28:U28"/>
    <mergeCell ref="V28:W28"/>
    <mergeCell ref="X28:Y28"/>
    <mergeCell ref="AB27:AC27"/>
    <mergeCell ref="AD27:AE27"/>
    <mergeCell ref="AF27:AG27"/>
    <mergeCell ref="AH27:AI27"/>
    <mergeCell ref="AD29:AE29"/>
    <mergeCell ref="AF29:AG29"/>
    <mergeCell ref="AH29:AI29"/>
    <mergeCell ref="AJ29:AK29"/>
    <mergeCell ref="AL29:AM29"/>
    <mergeCell ref="AL28:AM28"/>
    <mergeCell ref="A29:B29"/>
    <mergeCell ref="C29:I29"/>
    <mergeCell ref="L29:N29"/>
    <mergeCell ref="O29:P29"/>
    <mergeCell ref="Q29:R29"/>
    <mergeCell ref="T29:U29"/>
    <mergeCell ref="V29:W29"/>
    <mergeCell ref="X29:Y29"/>
    <mergeCell ref="Z29:AA29"/>
    <mergeCell ref="Z28:AA28"/>
    <mergeCell ref="AB28:AC28"/>
    <mergeCell ref="AD28:AE28"/>
    <mergeCell ref="AF28:AG28"/>
    <mergeCell ref="AH28:AI28"/>
    <mergeCell ref="AJ28:AK28"/>
    <mergeCell ref="A28:B28"/>
    <mergeCell ref="C28:I28"/>
    <mergeCell ref="L28:N28"/>
    <mergeCell ref="C30:I30"/>
    <mergeCell ref="L30:N30"/>
    <mergeCell ref="O30:P30"/>
    <mergeCell ref="Q30:R30"/>
    <mergeCell ref="T30:U30"/>
    <mergeCell ref="V30:W30"/>
    <mergeCell ref="X30:Y30"/>
    <mergeCell ref="AB31:AC31"/>
    <mergeCell ref="AB29:AC29"/>
    <mergeCell ref="B34:D34"/>
    <mergeCell ref="I34:M34"/>
    <mergeCell ref="AD31:AE31"/>
    <mergeCell ref="AF31:AG31"/>
    <mergeCell ref="AH31:AI31"/>
    <mergeCell ref="AJ31:AK31"/>
    <mergeCell ref="AL31:AM31"/>
    <mergeCell ref="AL30:AM30"/>
    <mergeCell ref="A31:B31"/>
    <mergeCell ref="C31:I31"/>
    <mergeCell ref="L31:N31"/>
    <mergeCell ref="O31:P31"/>
    <mergeCell ref="Q31:R31"/>
    <mergeCell ref="T31:U31"/>
    <mergeCell ref="V31:W31"/>
    <mergeCell ref="X31:Y31"/>
    <mergeCell ref="Z31:AA31"/>
    <mergeCell ref="Z30:AA30"/>
    <mergeCell ref="AB30:AC30"/>
    <mergeCell ref="AD30:AE30"/>
    <mergeCell ref="AF30:AG30"/>
    <mergeCell ref="AH30:AI30"/>
    <mergeCell ref="AJ30:AK30"/>
    <mergeCell ref="A30:B30"/>
    <mergeCell ref="AL32:AM32"/>
    <mergeCell ref="Z32:AA32"/>
    <mergeCell ref="AB32:AC32"/>
    <mergeCell ref="AD32:AE32"/>
    <mergeCell ref="AF32:AG32"/>
    <mergeCell ref="AH32:AI32"/>
    <mergeCell ref="AJ32:AK32"/>
    <mergeCell ref="A32:B32"/>
    <mergeCell ref="C32:I32"/>
    <mergeCell ref="L32:N32"/>
    <mergeCell ref="O32:P32"/>
    <mergeCell ref="Q32:R32"/>
    <mergeCell ref="T32:U32"/>
    <mergeCell ref="V32:W32"/>
    <mergeCell ref="X32:Y32"/>
  </mergeCells>
  <pageMargins left="0.39370078740157483" right="0.39370078740157483" top="0.39370078740157483" bottom="0.39370078740157483" header="0" footer="0"/>
  <pageSetup pageOrder="overThenDown"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pageSetUpPr autoPageBreaks="0"/>
  </sheetPr>
  <dimension ref="A1:J16"/>
  <sheetViews>
    <sheetView zoomScale="80" zoomScaleNormal="80" workbookViewId="0">
      <selection activeCell="B2" sqref="B2:I2"/>
    </sheetView>
  </sheetViews>
  <sheetFormatPr defaultColWidth="10.42578125" defaultRowHeight="11.4" customHeight="1" x14ac:dyDescent="0.3"/>
  <cols>
    <col min="1" max="1" width="11.7109375" style="10" customWidth="1"/>
    <col min="2" max="2" width="29.28515625" style="10" customWidth="1"/>
    <col min="3" max="4" width="14.7109375" style="43" customWidth="1"/>
    <col min="5" max="5" width="8.28515625" style="10" customWidth="1"/>
    <col min="6" max="6" width="14.28515625" style="10" customWidth="1"/>
    <col min="7" max="7" width="23.140625" style="10" customWidth="1"/>
    <col min="8" max="8" width="8.7109375" style="10" customWidth="1"/>
    <col min="9" max="9" width="10.85546875" style="43" customWidth="1"/>
    <col min="10" max="10" width="20" style="10" customWidth="1"/>
  </cols>
  <sheetData>
    <row r="1" spans="1:10" s="43" customFormat="1" ht="15" customHeight="1" x14ac:dyDescent="0.3">
      <c r="J1" s="226" t="s">
        <v>406</v>
      </c>
    </row>
    <row r="2" spans="1:10" s="43" customFormat="1" ht="15" customHeight="1" x14ac:dyDescent="0.3">
      <c r="B2" s="427" t="s">
        <v>273</v>
      </c>
      <c r="C2" s="427"/>
      <c r="D2" s="427"/>
      <c r="E2" s="427"/>
      <c r="F2" s="427"/>
      <c r="G2" s="427"/>
      <c r="H2" s="427"/>
      <c r="I2" s="427"/>
    </row>
    <row r="3" spans="1:10" s="43" customFormat="1" ht="15" customHeight="1" x14ac:dyDescent="0.3">
      <c r="J3" s="44" t="s">
        <v>303</v>
      </c>
    </row>
    <row r="4" spans="1:10" s="10" customFormat="1" ht="58.05" customHeight="1" x14ac:dyDescent="0.2">
      <c r="A4" s="12" t="s">
        <v>20</v>
      </c>
      <c r="B4" s="277" t="s">
        <v>21</v>
      </c>
      <c r="C4" s="277"/>
      <c r="D4" s="277"/>
      <c r="E4" s="277" t="s">
        <v>285</v>
      </c>
      <c r="F4" s="277"/>
      <c r="G4" s="12" t="s">
        <v>286</v>
      </c>
      <c r="H4" s="277" t="s">
        <v>206</v>
      </c>
      <c r="I4" s="277"/>
      <c r="J4" s="12" t="s">
        <v>207</v>
      </c>
    </row>
    <row r="5" spans="1:10" s="10" customFormat="1" ht="15" customHeight="1" x14ac:dyDescent="0.2">
      <c r="A5" s="13" t="s">
        <v>25</v>
      </c>
      <c r="B5" s="277" t="s">
        <v>26</v>
      </c>
      <c r="C5" s="277"/>
      <c r="D5" s="277"/>
      <c r="E5" s="278" t="s">
        <v>27</v>
      </c>
      <c r="F5" s="278"/>
      <c r="G5" s="13" t="s">
        <v>28</v>
      </c>
      <c r="H5" s="278" t="s">
        <v>29</v>
      </c>
      <c r="I5" s="278"/>
      <c r="J5" s="13" t="s">
        <v>33</v>
      </c>
    </row>
    <row r="6" spans="1:10" s="10" customFormat="1" ht="15" customHeight="1" x14ac:dyDescent="0.2">
      <c r="A6" s="18" t="s">
        <v>26</v>
      </c>
      <c r="B6" s="263" t="s">
        <v>304</v>
      </c>
      <c r="C6" s="263"/>
      <c r="D6" s="263"/>
      <c r="E6" s="322">
        <v>62097.18</v>
      </c>
      <c r="F6" s="322"/>
      <c r="G6" s="35">
        <v>125049.63</v>
      </c>
      <c r="H6" s="318" t="s">
        <v>32</v>
      </c>
      <c r="I6" s="318"/>
      <c r="J6" s="35">
        <v>39379.56</v>
      </c>
    </row>
    <row r="7" spans="1:10" s="10" customFormat="1" ht="28.95" customHeight="1" x14ac:dyDescent="0.2">
      <c r="A7" s="18" t="s">
        <v>27</v>
      </c>
      <c r="B7" s="263" t="s">
        <v>305</v>
      </c>
      <c r="C7" s="263"/>
      <c r="D7" s="263"/>
      <c r="E7" s="322">
        <v>441364.73</v>
      </c>
      <c r="F7" s="322"/>
      <c r="G7" s="35">
        <v>236181.37</v>
      </c>
      <c r="H7" s="322">
        <v>148738.29999999999</v>
      </c>
      <c r="I7" s="322"/>
      <c r="J7" s="35">
        <v>134988.9</v>
      </c>
    </row>
    <row r="8" spans="1:10" s="10" customFormat="1" ht="15" customHeight="1" x14ac:dyDescent="0.2">
      <c r="A8" s="18" t="s">
        <v>28</v>
      </c>
      <c r="B8" s="263" t="s">
        <v>306</v>
      </c>
      <c r="C8" s="263"/>
      <c r="D8" s="263"/>
      <c r="E8" s="320">
        <v>2881815.39</v>
      </c>
      <c r="F8" s="320"/>
      <c r="G8" s="41">
        <v>2698698.44</v>
      </c>
      <c r="H8" s="322">
        <v>960605.13</v>
      </c>
      <c r="I8" s="322"/>
      <c r="J8" s="35">
        <v>914862.06</v>
      </c>
    </row>
    <row r="9" spans="1:10" s="10" customFormat="1" ht="28.95" customHeight="1" x14ac:dyDescent="0.2">
      <c r="A9" s="18" t="s">
        <v>33</v>
      </c>
      <c r="B9" s="263" t="s">
        <v>307</v>
      </c>
      <c r="C9" s="263"/>
      <c r="D9" s="263"/>
      <c r="E9" s="322">
        <v>882664</v>
      </c>
      <c r="F9" s="322"/>
      <c r="G9" s="35">
        <v>703890</v>
      </c>
      <c r="H9" s="322">
        <v>362704</v>
      </c>
      <c r="I9" s="322"/>
      <c r="J9" s="35">
        <v>351420</v>
      </c>
    </row>
    <row r="10" spans="1:10" s="10" customFormat="1" ht="28.95" customHeight="1" x14ac:dyDescent="0.2">
      <c r="A10" s="18" t="s">
        <v>36</v>
      </c>
      <c r="B10" s="263" t="s">
        <v>308</v>
      </c>
      <c r="C10" s="263"/>
      <c r="D10" s="263"/>
      <c r="E10" s="320">
        <v>5401650.4400000004</v>
      </c>
      <c r="F10" s="320"/>
      <c r="G10" s="41">
        <v>10534933.859999999</v>
      </c>
      <c r="H10" s="322">
        <v>821000</v>
      </c>
      <c r="I10" s="322"/>
      <c r="J10" s="41">
        <v>3064488.64</v>
      </c>
    </row>
    <row r="11" spans="1:10" s="10" customFormat="1" ht="15" customHeight="1" x14ac:dyDescent="0.2">
      <c r="A11" s="18" t="s">
        <v>43</v>
      </c>
      <c r="B11" s="263" t="s">
        <v>309</v>
      </c>
      <c r="C11" s="263"/>
      <c r="D11" s="263"/>
      <c r="E11" s="318" t="s">
        <v>32</v>
      </c>
      <c r="F11" s="318"/>
      <c r="G11" s="35">
        <v>46913.4</v>
      </c>
      <c r="H11" s="318" t="s">
        <v>32</v>
      </c>
      <c r="I11" s="318"/>
      <c r="J11" s="54" t="s">
        <v>32</v>
      </c>
    </row>
    <row r="12" spans="1:10" s="10" customFormat="1" ht="28.95" customHeight="1" x14ac:dyDescent="0.2">
      <c r="A12" s="18" t="s">
        <v>45</v>
      </c>
      <c r="B12" s="263" t="s">
        <v>310</v>
      </c>
      <c r="C12" s="263"/>
      <c r="D12" s="263"/>
      <c r="E12" s="322">
        <v>156623.43</v>
      </c>
      <c r="F12" s="322"/>
      <c r="G12" s="35">
        <v>122365.04</v>
      </c>
      <c r="H12" s="322">
        <v>70352.13</v>
      </c>
      <c r="I12" s="322"/>
      <c r="J12" s="35">
        <v>22788.38</v>
      </c>
    </row>
    <row r="13" spans="1:10" s="10" customFormat="1" ht="28.95" customHeight="1" x14ac:dyDescent="0.2">
      <c r="A13" s="18" t="s">
        <v>46</v>
      </c>
      <c r="B13" s="263" t="s">
        <v>311</v>
      </c>
      <c r="C13" s="263"/>
      <c r="D13" s="263"/>
      <c r="E13" s="322">
        <v>3500</v>
      </c>
      <c r="F13" s="322"/>
      <c r="G13" s="35">
        <v>3333.46</v>
      </c>
      <c r="H13" s="318" t="s">
        <v>32</v>
      </c>
      <c r="I13" s="318"/>
      <c r="J13" s="54" t="s">
        <v>32</v>
      </c>
    </row>
    <row r="14" spans="1:10" s="10" customFormat="1" ht="15" customHeight="1" x14ac:dyDescent="0.2">
      <c r="A14" s="18" t="s">
        <v>47</v>
      </c>
      <c r="B14" s="263" t="s">
        <v>312</v>
      </c>
      <c r="C14" s="263"/>
      <c r="D14" s="263"/>
      <c r="E14" s="320">
        <v>1413581.27</v>
      </c>
      <c r="F14" s="320"/>
      <c r="G14" s="41">
        <v>1224033.3400000001</v>
      </c>
      <c r="H14" s="322">
        <v>379223.86</v>
      </c>
      <c r="I14" s="322"/>
      <c r="J14" s="35">
        <v>280740.56</v>
      </c>
    </row>
    <row r="15" spans="1:10" s="10" customFormat="1" ht="15" customHeight="1" x14ac:dyDescent="0.2">
      <c r="A15" s="18" t="s">
        <v>49</v>
      </c>
      <c r="B15" s="263" t="s">
        <v>143</v>
      </c>
      <c r="C15" s="263"/>
      <c r="D15" s="263"/>
      <c r="E15" s="293">
        <v>11243296.439999999</v>
      </c>
      <c r="F15" s="293"/>
      <c r="G15" s="42">
        <v>15695398.539999999</v>
      </c>
      <c r="H15" s="293">
        <v>2742623.42</v>
      </c>
      <c r="I15" s="293"/>
      <c r="J15" s="42">
        <v>4808668.0999999996</v>
      </c>
    </row>
    <row r="16" spans="1:10" ht="15" customHeight="1" x14ac:dyDescent="0.3"/>
  </sheetData>
  <mergeCells count="37">
    <mergeCell ref="B6:D6"/>
    <mergeCell ref="E6:F6"/>
    <mergeCell ref="H6:I6"/>
    <mergeCell ref="B2:I2"/>
    <mergeCell ref="B4:D4"/>
    <mergeCell ref="E4:F4"/>
    <mergeCell ref="H4:I4"/>
    <mergeCell ref="B5:D5"/>
    <mergeCell ref="E5:F5"/>
    <mergeCell ref="H5:I5"/>
    <mergeCell ref="B9:D9"/>
    <mergeCell ref="E9:F9"/>
    <mergeCell ref="H9:I9"/>
    <mergeCell ref="B7:D7"/>
    <mergeCell ref="E7:F7"/>
    <mergeCell ref="H7:I7"/>
    <mergeCell ref="B8:D8"/>
    <mergeCell ref="E8:F8"/>
    <mergeCell ref="H8:I8"/>
    <mergeCell ref="B11:D11"/>
    <mergeCell ref="E11:F11"/>
    <mergeCell ref="H11:I11"/>
    <mergeCell ref="B10:D10"/>
    <mergeCell ref="E10:F10"/>
    <mergeCell ref="H10:I10"/>
    <mergeCell ref="B12:D12"/>
    <mergeCell ref="E12:F12"/>
    <mergeCell ref="H12:I12"/>
    <mergeCell ref="B13:D13"/>
    <mergeCell ref="E13:F13"/>
    <mergeCell ref="H13:I13"/>
    <mergeCell ref="B14:D14"/>
    <mergeCell ref="E14:F14"/>
    <mergeCell ref="H14:I14"/>
    <mergeCell ref="B15:D15"/>
    <mergeCell ref="E15:F15"/>
    <mergeCell ref="H15:I15"/>
  </mergeCells>
  <pageMargins left="0.39370078740157483" right="0.39370078740157483" top="0.39370078740157483" bottom="0.39370078740157483" header="0" footer="0"/>
  <pageSetup pageOrder="overThenDown"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pageSetUpPr autoPageBreaks="0"/>
  </sheetPr>
  <dimension ref="A1:F7"/>
  <sheetViews>
    <sheetView zoomScale="80" zoomScaleNormal="80" workbookViewId="0">
      <selection activeCell="B2" sqref="B2:E2"/>
    </sheetView>
  </sheetViews>
  <sheetFormatPr defaultColWidth="10.42578125" defaultRowHeight="11.4" customHeight="1" x14ac:dyDescent="0.2"/>
  <cols>
    <col min="1" max="1" width="11.7109375" style="10" customWidth="1"/>
    <col min="2" max="2" width="58.28515625" style="10" customWidth="1"/>
    <col min="3" max="3" width="23.140625" style="10" customWidth="1"/>
    <col min="4" max="4" width="26.5703125" style="10" customWidth="1"/>
    <col min="5" max="5" width="22.85546875" style="10" customWidth="1"/>
    <col min="6" max="6" width="25" style="10" customWidth="1"/>
  </cols>
  <sheetData>
    <row r="1" spans="1:6" s="43" customFormat="1" ht="15" customHeight="1" x14ac:dyDescent="0.3">
      <c r="F1" s="226" t="s">
        <v>406</v>
      </c>
    </row>
    <row r="2" spans="1:6" s="43" customFormat="1" ht="15" customHeight="1" x14ac:dyDescent="0.3">
      <c r="B2" s="427" t="s">
        <v>274</v>
      </c>
      <c r="C2" s="427"/>
      <c r="D2" s="427"/>
      <c r="E2" s="427"/>
    </row>
    <row r="3" spans="1:6" s="43" customFormat="1" ht="15" customHeight="1" x14ac:dyDescent="0.3">
      <c r="F3" s="44" t="s">
        <v>313</v>
      </c>
    </row>
    <row r="4" spans="1:6" s="10" customFormat="1" ht="58.05" customHeight="1" x14ac:dyDescent="0.2">
      <c r="A4" s="12" t="s">
        <v>20</v>
      </c>
      <c r="B4" s="12" t="s">
        <v>21</v>
      </c>
      <c r="C4" s="12" t="s">
        <v>285</v>
      </c>
      <c r="D4" s="12" t="s">
        <v>286</v>
      </c>
      <c r="E4" s="12" t="s">
        <v>206</v>
      </c>
      <c r="F4" s="12" t="s">
        <v>207</v>
      </c>
    </row>
    <row r="5" spans="1:6" s="10" customFormat="1" ht="15" customHeight="1" x14ac:dyDescent="0.2">
      <c r="A5" s="13" t="s">
        <v>25</v>
      </c>
      <c r="B5" s="12" t="s">
        <v>26</v>
      </c>
      <c r="C5" s="13" t="s">
        <v>27</v>
      </c>
      <c r="D5" s="13" t="s">
        <v>28</v>
      </c>
      <c r="E5" s="13" t="s">
        <v>29</v>
      </c>
      <c r="F5" s="13" t="s">
        <v>33</v>
      </c>
    </row>
    <row r="6" spans="1:6" s="10" customFormat="1" ht="15" customHeight="1" x14ac:dyDescent="0.2">
      <c r="A6" s="18" t="s">
        <v>29</v>
      </c>
      <c r="B6" s="19" t="s">
        <v>274</v>
      </c>
      <c r="C6" s="35">
        <v>156750</v>
      </c>
      <c r="D6" s="35">
        <v>135375</v>
      </c>
      <c r="E6" s="35">
        <v>52250</v>
      </c>
      <c r="F6" s="35">
        <v>45125</v>
      </c>
    </row>
    <row r="7" spans="1:6" s="10" customFormat="1" ht="15" customHeight="1" x14ac:dyDescent="0.2">
      <c r="A7" s="18" t="s">
        <v>33</v>
      </c>
      <c r="B7" s="19" t="s">
        <v>143</v>
      </c>
      <c r="C7" s="37">
        <v>156750</v>
      </c>
      <c r="D7" s="37">
        <v>135375</v>
      </c>
      <c r="E7" s="37">
        <v>52250</v>
      </c>
      <c r="F7" s="37">
        <v>45125</v>
      </c>
    </row>
  </sheetData>
  <mergeCells count="1">
    <mergeCell ref="B2:E2"/>
  </mergeCells>
  <pageMargins left="0.39370078740157483" right="0.39370078740157483" top="0.39370078740157483" bottom="0.39370078740157483" header="0" footer="0"/>
  <pageSetup pageOrder="overThenDown"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pageSetUpPr autoPageBreaks="0"/>
  </sheetPr>
  <dimension ref="A1:AO13"/>
  <sheetViews>
    <sheetView zoomScale="80" zoomScaleNormal="80" workbookViewId="0">
      <selection activeCell="A2" sqref="A2:R2"/>
    </sheetView>
  </sheetViews>
  <sheetFormatPr defaultColWidth="10.42578125" defaultRowHeight="11.4" customHeight="1" x14ac:dyDescent="0.3"/>
  <cols>
    <col min="1" max="1" width="11.7109375" style="10" customWidth="1"/>
    <col min="2" max="2" width="1.42578125" style="10" customWidth="1"/>
    <col min="3" max="3" width="27.7109375" style="10" customWidth="1"/>
    <col min="4" max="4" width="10.28515625" style="10" customWidth="1"/>
    <col min="5" max="5" width="19" style="10" customWidth="1"/>
    <col min="6" max="6" width="8.7109375" style="10" customWidth="1"/>
    <col min="7" max="7" width="15.5703125" style="10" customWidth="1"/>
    <col min="8" max="8" width="1.42578125" style="10" customWidth="1"/>
    <col min="9" max="9" width="7.28515625" style="10" customWidth="1"/>
    <col min="10" max="10" width="4.28515625" style="10" customWidth="1"/>
    <col min="11" max="11" width="12.28515625" style="10" customWidth="1"/>
    <col min="12" max="12" width="7.28515625" style="10" customWidth="1"/>
    <col min="13" max="13" width="1.42578125" style="10" customWidth="1"/>
    <col min="14" max="14" width="13.140625" style="10" customWidth="1"/>
    <col min="15" max="15" width="1.42578125" style="10" customWidth="1"/>
    <col min="16" max="16" width="7.28515625" style="10" customWidth="1"/>
    <col min="17" max="17" width="4.28515625" style="10" customWidth="1"/>
    <col min="18" max="18" width="11.5703125" style="10" customWidth="1"/>
    <col min="19" max="19" width="7.28515625" style="43" customWidth="1"/>
    <col min="20" max="20" width="3.28515625" style="43" customWidth="1"/>
    <col min="21" max="21" width="8.42578125" style="43" customWidth="1"/>
    <col min="22" max="22" width="2" style="43" customWidth="1"/>
    <col min="23" max="23" width="8.42578125" style="43" customWidth="1"/>
    <col min="24" max="24" width="2" style="43" customWidth="1"/>
    <col min="25" max="25" width="8.42578125" style="43" customWidth="1"/>
    <col min="26" max="26" width="2" style="43" customWidth="1"/>
    <col min="27" max="27" width="8.42578125" style="43" customWidth="1"/>
    <col min="28" max="28" width="2" style="43" customWidth="1"/>
    <col min="29" max="29" width="8.42578125" style="43" customWidth="1"/>
    <col min="30" max="30" width="2" style="43" customWidth="1"/>
    <col min="31" max="31" width="7.7109375" style="43" customWidth="1"/>
    <col min="32" max="32" width="3" style="43" customWidth="1"/>
    <col min="33" max="33" width="2.28515625" style="43" customWidth="1"/>
    <col min="34" max="34" width="8.28515625" style="43" customWidth="1"/>
    <col min="35" max="35" width="2.28515625" style="43" customWidth="1"/>
    <col min="36" max="41" width="10.42578125" style="43" customWidth="1"/>
  </cols>
  <sheetData>
    <row r="1" spans="1:18" s="43" customFormat="1" ht="15" customHeight="1" x14ac:dyDescent="0.3">
      <c r="O1" s="329" t="s">
        <v>406</v>
      </c>
      <c r="P1" s="418"/>
      <c r="Q1" s="418"/>
      <c r="R1" s="418"/>
    </row>
    <row r="2" spans="1:18" s="43" customFormat="1" ht="15" customHeight="1" x14ac:dyDescent="0.3">
      <c r="A2" s="426" t="s">
        <v>258</v>
      </c>
      <c r="B2" s="426"/>
      <c r="C2" s="426"/>
      <c r="D2" s="426"/>
      <c r="E2" s="426"/>
      <c r="F2" s="426"/>
      <c r="G2" s="426"/>
      <c r="H2" s="426"/>
      <c r="I2" s="426"/>
      <c r="J2" s="426"/>
      <c r="K2" s="426"/>
      <c r="L2" s="426"/>
      <c r="M2" s="426"/>
      <c r="N2" s="426"/>
      <c r="O2" s="426"/>
      <c r="P2" s="426"/>
      <c r="Q2" s="426"/>
      <c r="R2" s="426"/>
    </row>
    <row r="3" spans="1:18" s="43" customFormat="1" ht="15" customHeight="1" x14ac:dyDescent="0.3">
      <c r="O3" s="449" t="s">
        <v>259</v>
      </c>
      <c r="P3" s="449"/>
      <c r="Q3" s="449"/>
      <c r="R3" s="449"/>
    </row>
    <row r="4" spans="1:18" s="10" customFormat="1" ht="58.05" customHeight="1" x14ac:dyDescent="0.2">
      <c r="A4" s="12" t="s">
        <v>20</v>
      </c>
      <c r="B4" s="277" t="s">
        <v>21</v>
      </c>
      <c r="C4" s="277"/>
      <c r="D4" s="277"/>
      <c r="E4" s="277"/>
      <c r="F4" s="277" t="s">
        <v>285</v>
      </c>
      <c r="G4" s="277"/>
      <c r="H4" s="277" t="s">
        <v>286</v>
      </c>
      <c r="I4" s="277"/>
      <c r="J4" s="277"/>
      <c r="K4" s="277"/>
      <c r="L4" s="277" t="s">
        <v>206</v>
      </c>
      <c r="M4" s="277"/>
      <c r="N4" s="277"/>
      <c r="O4" s="277" t="s">
        <v>207</v>
      </c>
      <c r="P4" s="277"/>
      <c r="Q4" s="277"/>
      <c r="R4" s="277"/>
    </row>
    <row r="5" spans="1:18" s="10" customFormat="1" ht="15" customHeight="1" x14ac:dyDescent="0.2">
      <c r="A5" s="13" t="s">
        <v>25</v>
      </c>
      <c r="B5" s="277" t="s">
        <v>26</v>
      </c>
      <c r="C5" s="277"/>
      <c r="D5" s="277"/>
      <c r="E5" s="277"/>
      <c r="F5" s="278" t="s">
        <v>27</v>
      </c>
      <c r="G5" s="278"/>
      <c r="H5" s="278" t="s">
        <v>28</v>
      </c>
      <c r="I5" s="278"/>
      <c r="J5" s="278"/>
      <c r="K5" s="278"/>
      <c r="L5" s="278" t="s">
        <v>29</v>
      </c>
      <c r="M5" s="278"/>
      <c r="N5" s="278"/>
      <c r="O5" s="278" t="s">
        <v>33</v>
      </c>
      <c r="P5" s="278"/>
      <c r="Q5" s="278"/>
      <c r="R5" s="278"/>
    </row>
    <row r="6" spans="1:18" s="10" customFormat="1" ht="15" customHeight="1" x14ac:dyDescent="0.2">
      <c r="A6" s="18" t="s">
        <v>25</v>
      </c>
      <c r="B6" s="263" t="s">
        <v>314</v>
      </c>
      <c r="C6" s="263"/>
      <c r="D6" s="263"/>
      <c r="E6" s="263"/>
      <c r="F6" s="320">
        <v>1447578</v>
      </c>
      <c r="G6" s="320"/>
      <c r="H6" s="320">
        <v>1037019</v>
      </c>
      <c r="I6" s="320"/>
      <c r="J6" s="320"/>
      <c r="K6" s="320"/>
      <c r="L6" s="322">
        <v>539024</v>
      </c>
      <c r="M6" s="322"/>
      <c r="N6" s="322"/>
      <c r="O6" s="322">
        <v>487072</v>
      </c>
      <c r="P6" s="322"/>
      <c r="Q6" s="322"/>
      <c r="R6" s="322"/>
    </row>
    <row r="7" spans="1:18" s="10" customFormat="1" ht="28.95" customHeight="1" x14ac:dyDescent="0.2">
      <c r="A7" s="18" t="s">
        <v>27</v>
      </c>
      <c r="B7" s="263" t="s">
        <v>315</v>
      </c>
      <c r="C7" s="263"/>
      <c r="D7" s="263"/>
      <c r="E7" s="263"/>
      <c r="F7" s="320">
        <v>1391538.21</v>
      </c>
      <c r="G7" s="320"/>
      <c r="H7" s="320">
        <v>1045573.21</v>
      </c>
      <c r="I7" s="320"/>
      <c r="J7" s="320"/>
      <c r="K7" s="320"/>
      <c r="L7" s="322">
        <v>585090.89</v>
      </c>
      <c r="M7" s="322"/>
      <c r="N7" s="322"/>
      <c r="O7" s="322">
        <v>512603.08</v>
      </c>
      <c r="P7" s="322"/>
      <c r="Q7" s="322"/>
      <c r="R7" s="322"/>
    </row>
    <row r="8" spans="1:18" s="10" customFormat="1" ht="15" customHeight="1" x14ac:dyDescent="0.2">
      <c r="A8" s="18" t="s">
        <v>28</v>
      </c>
      <c r="B8" s="263" t="s">
        <v>316</v>
      </c>
      <c r="C8" s="263"/>
      <c r="D8" s="263"/>
      <c r="E8" s="263"/>
      <c r="F8" s="293">
        <v>2839116.21</v>
      </c>
      <c r="G8" s="293"/>
      <c r="H8" s="293">
        <v>2082592.21</v>
      </c>
      <c r="I8" s="293"/>
      <c r="J8" s="293"/>
      <c r="K8" s="293"/>
      <c r="L8" s="293">
        <v>1124114.8899999999</v>
      </c>
      <c r="M8" s="293"/>
      <c r="N8" s="293"/>
      <c r="O8" s="293">
        <v>999675.08</v>
      </c>
      <c r="P8" s="293"/>
      <c r="Q8" s="293"/>
      <c r="R8" s="293"/>
    </row>
    <row r="9" spans="1:18" s="10" customFormat="1" ht="15" customHeight="1" x14ac:dyDescent="0.2">
      <c r="A9" s="18" t="s">
        <v>33</v>
      </c>
      <c r="B9" s="263" t="s">
        <v>317</v>
      </c>
      <c r="C9" s="263"/>
      <c r="D9" s="263"/>
      <c r="E9" s="263"/>
      <c r="F9" s="293">
        <v>2839116.21</v>
      </c>
      <c r="G9" s="293"/>
      <c r="H9" s="293">
        <v>2082592.21</v>
      </c>
      <c r="I9" s="293"/>
      <c r="J9" s="293"/>
      <c r="K9" s="293"/>
      <c r="L9" s="293">
        <v>1124114.8899999999</v>
      </c>
      <c r="M9" s="293"/>
      <c r="N9" s="293"/>
      <c r="O9" s="293">
        <v>999675.08</v>
      </c>
      <c r="P9" s="293"/>
      <c r="Q9" s="293"/>
      <c r="R9" s="293"/>
    </row>
    <row r="10" spans="1:18" ht="15" customHeight="1" x14ac:dyDescent="0.3"/>
    <row r="11" spans="1:18" ht="15" customHeight="1" x14ac:dyDescent="0.3"/>
    <row r="12" spans="1:18" ht="15" customHeight="1" x14ac:dyDescent="0.3"/>
    <row r="13" spans="1:18" ht="15" customHeight="1" x14ac:dyDescent="0.3"/>
  </sheetData>
  <mergeCells count="33">
    <mergeCell ref="O1:R1"/>
    <mergeCell ref="A2:R2"/>
    <mergeCell ref="O3:R3"/>
    <mergeCell ref="B4:E4"/>
    <mergeCell ref="F4:G4"/>
    <mergeCell ref="H4:K4"/>
    <mergeCell ref="L4:N4"/>
    <mergeCell ref="O4:R4"/>
    <mergeCell ref="B5:E5"/>
    <mergeCell ref="F5:G5"/>
    <mergeCell ref="H5:K5"/>
    <mergeCell ref="L5:N5"/>
    <mergeCell ref="O5:R5"/>
    <mergeCell ref="B6:E6"/>
    <mergeCell ref="F6:G6"/>
    <mergeCell ref="H6:K6"/>
    <mergeCell ref="L6:N6"/>
    <mergeCell ref="O6:R6"/>
    <mergeCell ref="B7:E7"/>
    <mergeCell ref="F7:G7"/>
    <mergeCell ref="H7:K7"/>
    <mergeCell ref="L7:N7"/>
    <mergeCell ref="O7:R7"/>
    <mergeCell ref="B8:E8"/>
    <mergeCell ref="F8:G8"/>
    <mergeCell ref="H8:K8"/>
    <mergeCell ref="L8:N8"/>
    <mergeCell ref="O8:R8"/>
    <mergeCell ref="B9:E9"/>
    <mergeCell ref="F9:G9"/>
    <mergeCell ref="H9:K9"/>
    <mergeCell ref="L9:N9"/>
    <mergeCell ref="O9:R9"/>
  </mergeCells>
  <pageMargins left="0.39370078740157483" right="0.39370078740157483" top="0.39370078740157483" bottom="0.39370078740157483" header="0" footer="0"/>
  <pageSetup pageOrder="overThenDown"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pageSetUpPr autoPageBreaks="0"/>
  </sheetPr>
  <dimension ref="A1:AS12"/>
  <sheetViews>
    <sheetView zoomScale="80" zoomScaleNormal="80" workbookViewId="0">
      <selection activeCell="A2" sqref="A2:AQ2"/>
    </sheetView>
  </sheetViews>
  <sheetFormatPr defaultColWidth="10.42578125" defaultRowHeight="11.4" customHeight="1" x14ac:dyDescent="0.3"/>
  <cols>
    <col min="1" max="1" width="4" style="10" customWidth="1"/>
    <col min="2" max="2" width="5.28515625" style="10" customWidth="1"/>
    <col min="3" max="4" width="2.7109375" style="10" customWidth="1"/>
    <col min="5" max="5" width="2.42578125" style="10" customWidth="1"/>
    <col min="6" max="6" width="5.28515625" style="10" customWidth="1"/>
    <col min="7" max="7" width="2.7109375" style="10" customWidth="1"/>
    <col min="8" max="8" width="7.7109375" style="10" customWidth="1"/>
    <col min="9" max="9" width="13.28515625" style="10" customWidth="1"/>
    <col min="10" max="10" width="5.28515625" style="10" customWidth="1"/>
    <col min="11" max="11" width="1.7109375" style="10" customWidth="1"/>
    <col min="12" max="12" width="0.7109375" style="10" customWidth="1"/>
    <col min="13" max="13" width="2.7109375" style="10" customWidth="1"/>
    <col min="14" max="14" width="1.7109375" style="10" customWidth="1"/>
    <col min="15" max="15" width="0.7109375" style="10" customWidth="1"/>
    <col min="16" max="16" width="5.28515625" style="10" customWidth="1"/>
    <col min="17" max="17" width="2.7109375" style="10" customWidth="1"/>
    <col min="18" max="18" width="1.7109375" style="10" customWidth="1"/>
    <col min="19" max="19" width="6" style="10" customWidth="1"/>
    <col min="20" max="20" width="2.7109375" style="10" customWidth="1"/>
    <col min="21" max="21" width="1.7109375" style="10" customWidth="1"/>
    <col min="22" max="22" width="6" style="10" customWidth="1"/>
    <col min="23" max="23" width="2.7109375" style="10" customWidth="1"/>
    <col min="24" max="24" width="1.7109375" style="10" customWidth="1"/>
    <col min="25" max="25" width="6" style="10" customWidth="1"/>
    <col min="26" max="26" width="8.7109375" style="10" customWidth="1"/>
    <col min="27" max="27" width="6.7109375" style="10" customWidth="1"/>
    <col min="28" max="28" width="1.7109375" style="10" customWidth="1"/>
    <col min="29" max="29" width="7.140625" style="10" customWidth="1"/>
    <col min="30" max="30" width="8.7109375" style="10" customWidth="1"/>
    <col min="31" max="31" width="1" style="10" customWidth="1"/>
    <col min="32" max="32" width="1.7109375" style="10" customWidth="1"/>
    <col min="33" max="33" width="13.28515625" style="10" customWidth="1"/>
    <col min="34" max="34" width="4" style="10" customWidth="1"/>
    <col min="35" max="35" width="1.7109375" style="10" customWidth="1"/>
    <col min="36" max="36" width="3" style="10" customWidth="1"/>
    <col min="37" max="37" width="6.7109375" style="10" customWidth="1"/>
    <col min="38" max="38" width="1.7109375" style="10" customWidth="1"/>
    <col min="39" max="39" width="0.28515625" style="10" customWidth="1"/>
    <col min="40" max="40" width="8.7109375" style="10" customWidth="1"/>
    <col min="41" max="41" width="1" style="10" customWidth="1"/>
    <col min="42" max="42" width="1.7109375" style="10" customWidth="1"/>
    <col min="43" max="43" width="11.85546875" style="10" customWidth="1"/>
    <col min="44" max="44" width="2.7109375" style="43" customWidth="1"/>
    <col min="45" max="45" width="1.7109375" style="43" customWidth="1"/>
  </cols>
  <sheetData>
    <row r="1" spans="1:43" s="43" customFormat="1" ht="15" customHeight="1" x14ac:dyDescent="0.3">
      <c r="AN1" s="329" t="s">
        <v>406</v>
      </c>
      <c r="AO1" s="418"/>
      <c r="AP1" s="418"/>
      <c r="AQ1" s="418"/>
    </row>
    <row r="2" spans="1:43" s="43" customFormat="1" ht="15" customHeight="1" x14ac:dyDescent="0.3">
      <c r="A2" s="426" t="s">
        <v>318</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row>
    <row r="3" spans="1:43" s="43" customFormat="1" ht="13.05" customHeight="1" x14ac:dyDescent="0.3">
      <c r="AN3" s="449" t="s">
        <v>319</v>
      </c>
      <c r="AO3" s="449"/>
      <c r="AP3" s="449"/>
      <c r="AQ3" s="449"/>
    </row>
    <row r="4" spans="1:43" s="10" customFormat="1" ht="58.05" customHeight="1" x14ac:dyDescent="0.2">
      <c r="A4" s="277" t="s">
        <v>20</v>
      </c>
      <c r="B4" s="277"/>
      <c r="C4" s="277"/>
      <c r="D4" s="277" t="s">
        <v>21</v>
      </c>
      <c r="E4" s="277"/>
      <c r="F4" s="277"/>
      <c r="G4" s="277"/>
      <c r="H4" s="277"/>
      <c r="I4" s="277"/>
      <c r="J4" s="277"/>
      <c r="K4" s="277"/>
      <c r="L4" s="277"/>
      <c r="M4" s="277"/>
      <c r="N4" s="277"/>
      <c r="O4" s="277"/>
      <c r="P4" s="277"/>
      <c r="Q4" s="277"/>
      <c r="R4" s="277"/>
      <c r="S4" s="277"/>
      <c r="T4" s="277"/>
      <c r="U4" s="277"/>
      <c r="V4" s="277"/>
      <c r="W4" s="277"/>
      <c r="X4" s="277"/>
      <c r="Y4" s="277"/>
      <c r="Z4" s="277" t="s">
        <v>285</v>
      </c>
      <c r="AA4" s="277"/>
      <c r="AB4" s="277"/>
      <c r="AC4" s="277"/>
      <c r="AD4" s="277" t="s">
        <v>286</v>
      </c>
      <c r="AE4" s="277"/>
      <c r="AF4" s="277"/>
      <c r="AG4" s="277"/>
      <c r="AH4" s="277" t="s">
        <v>206</v>
      </c>
      <c r="AI4" s="277"/>
      <c r="AJ4" s="277"/>
      <c r="AK4" s="277"/>
      <c r="AL4" s="277"/>
      <c r="AM4" s="277"/>
      <c r="AN4" s="277" t="s">
        <v>207</v>
      </c>
      <c r="AO4" s="277"/>
      <c r="AP4" s="277"/>
      <c r="AQ4" s="277"/>
    </row>
    <row r="5" spans="1:43" s="10" customFormat="1" ht="15" customHeight="1" x14ac:dyDescent="0.2">
      <c r="A5" s="278" t="s">
        <v>25</v>
      </c>
      <c r="B5" s="278"/>
      <c r="C5" s="278"/>
      <c r="D5" s="277" t="s">
        <v>26</v>
      </c>
      <c r="E5" s="277"/>
      <c r="F5" s="277"/>
      <c r="G5" s="277"/>
      <c r="H5" s="277"/>
      <c r="I5" s="277"/>
      <c r="J5" s="277"/>
      <c r="K5" s="277"/>
      <c r="L5" s="277"/>
      <c r="M5" s="277"/>
      <c r="N5" s="277"/>
      <c r="O5" s="277"/>
      <c r="P5" s="277"/>
      <c r="Q5" s="277"/>
      <c r="R5" s="277"/>
      <c r="S5" s="277"/>
      <c r="T5" s="277"/>
      <c r="U5" s="277"/>
      <c r="V5" s="277"/>
      <c r="W5" s="277"/>
      <c r="X5" s="277"/>
      <c r="Y5" s="277"/>
      <c r="Z5" s="278" t="s">
        <v>27</v>
      </c>
      <c r="AA5" s="278"/>
      <c r="AB5" s="278"/>
      <c r="AC5" s="278"/>
      <c r="AD5" s="278" t="s">
        <v>28</v>
      </c>
      <c r="AE5" s="278"/>
      <c r="AF5" s="278"/>
      <c r="AG5" s="278"/>
      <c r="AH5" s="278" t="s">
        <v>29</v>
      </c>
      <c r="AI5" s="278"/>
      <c r="AJ5" s="278"/>
      <c r="AK5" s="278"/>
      <c r="AL5" s="278"/>
      <c r="AM5" s="278"/>
      <c r="AN5" s="278" t="s">
        <v>33</v>
      </c>
      <c r="AO5" s="278"/>
      <c r="AP5" s="278"/>
      <c r="AQ5" s="278"/>
    </row>
    <row r="6" spans="1:43" s="10" customFormat="1" ht="15" customHeight="1" x14ac:dyDescent="0.2">
      <c r="A6" s="274" t="s">
        <v>25</v>
      </c>
      <c r="B6" s="274"/>
      <c r="C6" s="274"/>
      <c r="D6" s="263" t="s">
        <v>275</v>
      </c>
      <c r="E6" s="263"/>
      <c r="F6" s="263"/>
      <c r="G6" s="263"/>
      <c r="H6" s="263"/>
      <c r="I6" s="263"/>
      <c r="J6" s="263"/>
      <c r="K6" s="263"/>
      <c r="L6" s="263"/>
      <c r="M6" s="263"/>
      <c r="N6" s="263"/>
      <c r="O6" s="263"/>
      <c r="P6" s="263"/>
      <c r="Q6" s="263"/>
      <c r="R6" s="263"/>
      <c r="S6" s="263"/>
      <c r="T6" s="263"/>
      <c r="U6" s="263"/>
      <c r="V6" s="263"/>
      <c r="W6" s="263"/>
      <c r="X6" s="263"/>
      <c r="Y6" s="263"/>
      <c r="Z6" s="320">
        <v>14171079.24</v>
      </c>
      <c r="AA6" s="320"/>
      <c r="AB6" s="320"/>
      <c r="AC6" s="320"/>
      <c r="AD6" s="320">
        <v>10146959.539999999</v>
      </c>
      <c r="AE6" s="320"/>
      <c r="AF6" s="320"/>
      <c r="AG6" s="320"/>
      <c r="AH6" s="320">
        <v>5620572.8399999999</v>
      </c>
      <c r="AI6" s="320"/>
      <c r="AJ6" s="320"/>
      <c r="AK6" s="320"/>
      <c r="AL6" s="320"/>
      <c r="AM6" s="320"/>
      <c r="AN6" s="320">
        <v>4935355.4400000004</v>
      </c>
      <c r="AO6" s="320"/>
      <c r="AP6" s="320"/>
      <c r="AQ6" s="320"/>
    </row>
    <row r="7" spans="1:43" s="10" customFormat="1" ht="28.95" customHeight="1" x14ac:dyDescent="0.2">
      <c r="A7" s="274" t="s">
        <v>26</v>
      </c>
      <c r="B7" s="274"/>
      <c r="C7" s="274"/>
      <c r="D7" s="448" t="s">
        <v>360</v>
      </c>
      <c r="E7" s="263"/>
      <c r="F7" s="263"/>
      <c r="G7" s="263"/>
      <c r="H7" s="263"/>
      <c r="I7" s="263"/>
      <c r="J7" s="263"/>
      <c r="K7" s="263"/>
      <c r="L7" s="263"/>
      <c r="M7" s="263"/>
      <c r="N7" s="263"/>
      <c r="O7" s="263"/>
      <c r="P7" s="263"/>
      <c r="Q7" s="263"/>
      <c r="R7" s="263"/>
      <c r="S7" s="263"/>
      <c r="T7" s="263"/>
      <c r="U7" s="263"/>
      <c r="V7" s="263"/>
      <c r="W7" s="263"/>
      <c r="X7" s="263"/>
      <c r="Y7" s="263"/>
      <c r="Z7" s="320">
        <v>2834216.21</v>
      </c>
      <c r="AA7" s="320"/>
      <c r="AB7" s="320"/>
      <c r="AC7" s="320"/>
      <c r="AD7" s="320">
        <v>2029391.91</v>
      </c>
      <c r="AE7" s="320"/>
      <c r="AF7" s="320"/>
      <c r="AG7" s="320"/>
      <c r="AH7" s="320">
        <v>1124114.8899999999</v>
      </c>
      <c r="AI7" s="320"/>
      <c r="AJ7" s="320"/>
      <c r="AK7" s="320"/>
      <c r="AL7" s="320"/>
      <c r="AM7" s="320"/>
      <c r="AN7" s="322">
        <v>987071.09</v>
      </c>
      <c r="AO7" s="322"/>
      <c r="AP7" s="322"/>
      <c r="AQ7" s="322"/>
    </row>
    <row r="8" spans="1:43" s="10" customFormat="1" ht="28.95" customHeight="1" x14ac:dyDescent="0.2">
      <c r="A8" s="274" t="s">
        <v>27</v>
      </c>
      <c r="B8" s="274"/>
      <c r="C8" s="274"/>
      <c r="D8" s="263" t="s">
        <v>320</v>
      </c>
      <c r="E8" s="263"/>
      <c r="F8" s="263"/>
      <c r="G8" s="263"/>
      <c r="H8" s="263"/>
      <c r="I8" s="263"/>
      <c r="J8" s="263"/>
      <c r="K8" s="263"/>
      <c r="L8" s="263"/>
      <c r="M8" s="263"/>
      <c r="N8" s="263"/>
      <c r="O8" s="263"/>
      <c r="P8" s="263"/>
      <c r="Q8" s="263"/>
      <c r="R8" s="263"/>
      <c r="S8" s="263"/>
      <c r="T8" s="263"/>
      <c r="U8" s="263"/>
      <c r="V8" s="263"/>
      <c r="W8" s="263"/>
      <c r="X8" s="263"/>
      <c r="Y8" s="263"/>
      <c r="Z8" s="324">
        <v>4900</v>
      </c>
      <c r="AA8" s="324"/>
      <c r="AB8" s="324"/>
      <c r="AC8" s="324"/>
      <c r="AD8" s="324">
        <v>53200.3</v>
      </c>
      <c r="AE8" s="324"/>
      <c r="AF8" s="324"/>
      <c r="AG8" s="324"/>
      <c r="AH8" s="450" t="s">
        <v>32</v>
      </c>
      <c r="AI8" s="450"/>
      <c r="AJ8" s="450"/>
      <c r="AK8" s="450"/>
      <c r="AL8" s="450"/>
      <c r="AM8" s="450"/>
      <c r="AN8" s="324">
        <v>12603.99</v>
      </c>
      <c r="AO8" s="324"/>
      <c r="AP8" s="324"/>
      <c r="AQ8" s="324"/>
    </row>
    <row r="9" spans="1:43" s="10" customFormat="1" ht="15" customHeight="1" x14ac:dyDescent="0.2">
      <c r="A9" s="274" t="s">
        <v>29</v>
      </c>
      <c r="B9" s="274"/>
      <c r="C9" s="274"/>
      <c r="D9" s="263" t="s">
        <v>321</v>
      </c>
      <c r="E9" s="263"/>
      <c r="F9" s="263"/>
      <c r="G9" s="263"/>
      <c r="H9" s="263"/>
      <c r="I9" s="263"/>
      <c r="J9" s="263"/>
      <c r="K9" s="263"/>
      <c r="L9" s="263"/>
      <c r="M9" s="263"/>
      <c r="N9" s="263"/>
      <c r="O9" s="263"/>
      <c r="P9" s="263"/>
      <c r="Q9" s="263"/>
      <c r="R9" s="263"/>
      <c r="S9" s="263"/>
      <c r="T9" s="263"/>
      <c r="U9" s="263"/>
      <c r="V9" s="263"/>
      <c r="W9" s="263"/>
      <c r="X9" s="263"/>
      <c r="Y9" s="263"/>
      <c r="Z9" s="322">
        <v>4900</v>
      </c>
      <c r="AA9" s="322"/>
      <c r="AB9" s="322"/>
      <c r="AC9" s="322"/>
      <c r="AD9" s="322">
        <v>53200.3</v>
      </c>
      <c r="AE9" s="322"/>
      <c r="AF9" s="322"/>
      <c r="AG9" s="322"/>
      <c r="AH9" s="318" t="s">
        <v>32</v>
      </c>
      <c r="AI9" s="318"/>
      <c r="AJ9" s="318"/>
      <c r="AK9" s="318"/>
      <c r="AL9" s="318"/>
      <c r="AM9" s="318"/>
      <c r="AN9" s="322">
        <v>12603.99</v>
      </c>
      <c r="AO9" s="322"/>
      <c r="AP9" s="322"/>
      <c r="AQ9" s="322"/>
    </row>
    <row r="10" spans="1:43" s="10" customFormat="1" ht="15" customHeight="1" x14ac:dyDescent="0.2">
      <c r="A10" s="274" t="s">
        <v>42</v>
      </c>
      <c r="B10" s="274"/>
      <c r="C10" s="274"/>
      <c r="D10" s="263" t="s">
        <v>322</v>
      </c>
      <c r="E10" s="263"/>
      <c r="F10" s="263"/>
      <c r="G10" s="263"/>
      <c r="H10" s="263"/>
      <c r="I10" s="263"/>
      <c r="J10" s="263"/>
      <c r="K10" s="263"/>
      <c r="L10" s="263"/>
      <c r="M10" s="263"/>
      <c r="N10" s="263"/>
      <c r="O10" s="263"/>
      <c r="P10" s="263"/>
      <c r="Q10" s="263"/>
      <c r="R10" s="263"/>
      <c r="S10" s="263"/>
      <c r="T10" s="263"/>
      <c r="U10" s="263"/>
      <c r="V10" s="263"/>
      <c r="W10" s="263"/>
      <c r="X10" s="263"/>
      <c r="Y10" s="263"/>
      <c r="Z10" s="320">
        <v>2839116.21</v>
      </c>
      <c r="AA10" s="320"/>
      <c r="AB10" s="320"/>
      <c r="AC10" s="320"/>
      <c r="AD10" s="320">
        <v>2082592.21</v>
      </c>
      <c r="AE10" s="320"/>
      <c r="AF10" s="320"/>
      <c r="AG10" s="320"/>
      <c r="AH10" s="320">
        <v>1124114.8899999999</v>
      </c>
      <c r="AI10" s="320"/>
      <c r="AJ10" s="320"/>
      <c r="AK10" s="320"/>
      <c r="AL10" s="320"/>
      <c r="AM10" s="320"/>
      <c r="AN10" s="320">
        <v>999675.08</v>
      </c>
      <c r="AO10" s="320"/>
      <c r="AP10" s="320"/>
      <c r="AQ10" s="320"/>
    </row>
    <row r="11" spans="1:43" ht="15" customHeight="1" x14ac:dyDescent="0.3"/>
    <row r="12" spans="1:43" ht="15" customHeight="1" x14ac:dyDescent="0.3"/>
  </sheetData>
  <mergeCells count="45">
    <mergeCell ref="AN1:AQ1"/>
    <mergeCell ref="A2:AQ2"/>
    <mergeCell ref="AN3:AQ3"/>
    <mergeCell ref="A4:C4"/>
    <mergeCell ref="D4:Y4"/>
    <mergeCell ref="Z4:AC4"/>
    <mergeCell ref="AD4:AG4"/>
    <mergeCell ref="AH4:AM4"/>
    <mergeCell ref="AN4:AQ4"/>
    <mergeCell ref="AN5:AQ5"/>
    <mergeCell ref="A6:C6"/>
    <mergeCell ref="D6:Y6"/>
    <mergeCell ref="Z6:AC6"/>
    <mergeCell ref="AD6:AG6"/>
    <mergeCell ref="AH6:AM6"/>
    <mergeCell ref="AN6:AQ6"/>
    <mergeCell ref="A5:C5"/>
    <mergeCell ref="D5:Y5"/>
    <mergeCell ref="Z5:AC5"/>
    <mergeCell ref="AD5:AG5"/>
    <mergeCell ref="AH5:AM5"/>
    <mergeCell ref="AN7:AQ7"/>
    <mergeCell ref="A8:C8"/>
    <mergeCell ref="D8:Y8"/>
    <mergeCell ref="Z8:AC8"/>
    <mergeCell ref="AD8:AG8"/>
    <mergeCell ref="AH8:AM8"/>
    <mergeCell ref="AN8:AQ8"/>
    <mergeCell ref="A7:C7"/>
    <mergeCell ref="D7:Y7"/>
    <mergeCell ref="Z7:AC7"/>
    <mergeCell ref="AD7:AG7"/>
    <mergeCell ref="AH7:AM7"/>
    <mergeCell ref="AN10:AQ10"/>
    <mergeCell ref="A9:C9"/>
    <mergeCell ref="D9:Y9"/>
    <mergeCell ref="Z9:AC9"/>
    <mergeCell ref="AD9:AG9"/>
    <mergeCell ref="AH9:AM9"/>
    <mergeCell ref="AN9:AQ9"/>
    <mergeCell ref="A10:C10"/>
    <mergeCell ref="D10:Y10"/>
    <mergeCell ref="Z10:AC10"/>
    <mergeCell ref="AD10:AG10"/>
    <mergeCell ref="AH10:AM10"/>
  </mergeCells>
  <pageMargins left="0.39370078740157483" right="0.39370078740157483" top="0.39370078740157483" bottom="0.39370078740157483" header="0" footer="0"/>
  <pageSetup pageOrder="overThenDown"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pageSetUpPr autoPageBreaks="0"/>
  </sheetPr>
  <dimension ref="A1:J50"/>
  <sheetViews>
    <sheetView zoomScale="80" zoomScaleNormal="80" workbookViewId="0">
      <selection activeCell="C2" sqref="C2:H2"/>
    </sheetView>
  </sheetViews>
  <sheetFormatPr defaultColWidth="10.42578125" defaultRowHeight="11.4" customHeight="1" x14ac:dyDescent="0.2"/>
  <cols>
    <col min="1" max="2" width="2.7109375" style="145" customWidth="1"/>
    <col min="3" max="3" width="11.7109375" style="145" customWidth="1"/>
    <col min="4" max="4" width="74.7109375" style="145" customWidth="1"/>
    <col min="5" max="8" width="32.7109375" style="145" customWidth="1"/>
    <col min="9" max="10" width="10.42578125" style="145" customWidth="1"/>
    <col min="11" max="16384" width="10.42578125" style="144"/>
  </cols>
  <sheetData>
    <row r="1" spans="1:8" ht="10.95" customHeight="1" x14ac:dyDescent="0.2">
      <c r="H1" s="145" t="s">
        <v>406</v>
      </c>
    </row>
    <row r="2" spans="1:8" ht="15" customHeight="1" x14ac:dyDescent="0.3">
      <c r="C2" s="451" t="s">
        <v>323</v>
      </c>
      <c r="D2" s="451"/>
      <c r="E2" s="451"/>
      <c r="F2" s="451"/>
      <c r="G2" s="451"/>
      <c r="H2" s="451"/>
    </row>
    <row r="3" spans="1:8" ht="10.95" customHeight="1" x14ac:dyDescent="0.2"/>
    <row r="4" spans="1:8" ht="15" customHeight="1" x14ac:dyDescent="0.2">
      <c r="D4" s="167" t="s">
        <v>285</v>
      </c>
    </row>
    <row r="5" spans="1:8" ht="15" customHeight="1" x14ac:dyDescent="0.3">
      <c r="H5" s="177" t="s">
        <v>324</v>
      </c>
    </row>
    <row r="6" spans="1:8" s="145" customFormat="1" ht="157.05000000000001" customHeight="1" thickBot="1" x14ac:dyDescent="0.25">
      <c r="A6" s="176"/>
      <c r="B6" s="176"/>
      <c r="C6" s="176" t="s">
        <v>20</v>
      </c>
      <c r="D6" s="176" t="s">
        <v>21</v>
      </c>
      <c r="E6" s="176" t="s">
        <v>325</v>
      </c>
      <c r="F6" s="176" t="s">
        <v>326</v>
      </c>
      <c r="G6" s="176" t="s">
        <v>327</v>
      </c>
      <c r="H6" s="176" t="s">
        <v>328</v>
      </c>
    </row>
    <row r="7" spans="1:8" ht="15" customHeight="1" thickBot="1" x14ac:dyDescent="0.25">
      <c r="A7" s="175"/>
      <c r="B7" s="175"/>
      <c r="C7" s="175" t="s">
        <v>25</v>
      </c>
      <c r="D7" s="175" t="s">
        <v>26</v>
      </c>
      <c r="E7" s="175" t="s">
        <v>27</v>
      </c>
      <c r="F7" s="175" t="s">
        <v>28</v>
      </c>
      <c r="G7" s="175" t="s">
        <v>29</v>
      </c>
      <c r="H7" s="175" t="s">
        <v>33</v>
      </c>
    </row>
    <row r="8" spans="1:8" ht="15" customHeight="1" x14ac:dyDescent="0.3">
      <c r="A8" s="165"/>
      <c r="B8" s="165"/>
      <c r="C8" s="165"/>
      <c r="D8" s="170" t="s">
        <v>329</v>
      </c>
      <c r="E8" s="168" t="s">
        <v>32</v>
      </c>
      <c r="F8" s="168" t="s">
        <v>32</v>
      </c>
      <c r="G8" s="168" t="s">
        <v>32</v>
      </c>
      <c r="H8" s="168" t="s">
        <v>32</v>
      </c>
    </row>
    <row r="9" spans="1:8" ht="43.95" customHeight="1" x14ac:dyDescent="0.3">
      <c r="A9" s="165"/>
      <c r="B9" s="165"/>
      <c r="C9" s="165"/>
      <c r="D9" s="169" t="s">
        <v>330</v>
      </c>
      <c r="E9" s="168" t="s">
        <v>32</v>
      </c>
      <c r="F9" s="168" t="s">
        <v>32</v>
      </c>
      <c r="G9" s="168" t="s">
        <v>32</v>
      </c>
      <c r="H9" s="168" t="s">
        <v>32</v>
      </c>
    </row>
    <row r="10" spans="1:8" ht="28.95" customHeight="1" x14ac:dyDescent="0.3">
      <c r="A10" s="165"/>
      <c r="B10" s="165"/>
      <c r="C10" s="165"/>
      <c r="D10" s="164" t="s">
        <v>331</v>
      </c>
      <c r="E10" s="163" t="s">
        <v>32</v>
      </c>
      <c r="F10" s="163" t="s">
        <v>32</v>
      </c>
      <c r="G10" s="163" t="s">
        <v>32</v>
      </c>
      <c r="H10" s="163" t="s">
        <v>32</v>
      </c>
    </row>
    <row r="11" spans="1:8" ht="15" customHeight="1" x14ac:dyDescent="0.3">
      <c r="A11" s="165"/>
      <c r="B11" s="173" t="s">
        <v>362</v>
      </c>
      <c r="C11" s="167"/>
      <c r="D11" s="166" t="s">
        <v>69</v>
      </c>
      <c r="E11" s="163" t="s">
        <v>32</v>
      </c>
      <c r="F11" s="183" t="s">
        <v>367</v>
      </c>
      <c r="G11" s="163" t="s">
        <v>32</v>
      </c>
      <c r="H11" s="178">
        <v>33</v>
      </c>
    </row>
    <row r="12" spans="1:8" ht="15" customHeight="1" x14ac:dyDescent="0.3">
      <c r="A12" s="165"/>
      <c r="B12" s="173" t="s">
        <v>362</v>
      </c>
      <c r="C12" s="167"/>
      <c r="D12" s="166" t="s">
        <v>366</v>
      </c>
      <c r="E12" s="178">
        <v>478.11854999999997</v>
      </c>
      <c r="F12" s="178">
        <v>88.541429999999991</v>
      </c>
      <c r="G12" s="171">
        <v>0</v>
      </c>
      <c r="H12" s="178">
        <v>389.57711999999998</v>
      </c>
    </row>
    <row r="13" spans="1:8" ht="15" customHeight="1" x14ac:dyDescent="0.3">
      <c r="A13" s="165"/>
      <c r="B13" s="173" t="s">
        <v>362</v>
      </c>
      <c r="C13" s="167"/>
      <c r="D13" s="166" t="s">
        <v>365</v>
      </c>
      <c r="E13" s="178">
        <v>4.0132000000000003</v>
      </c>
      <c r="F13" s="178">
        <v>2.4420500000000001</v>
      </c>
      <c r="G13" s="171">
        <v>0</v>
      </c>
      <c r="H13" s="178">
        <v>1.57115</v>
      </c>
    </row>
    <row r="14" spans="1:8" ht="15" customHeight="1" x14ac:dyDescent="0.3">
      <c r="A14" s="165"/>
      <c r="B14" s="173" t="s">
        <v>362</v>
      </c>
      <c r="C14" s="167"/>
      <c r="D14" s="166" t="s">
        <v>364</v>
      </c>
      <c r="E14" s="178">
        <v>9.9739999999999995E-2</v>
      </c>
      <c r="F14" s="174">
        <v>0</v>
      </c>
      <c r="G14" s="171">
        <v>0</v>
      </c>
      <c r="H14" s="178">
        <v>6.0969999999999996E-2</v>
      </c>
    </row>
    <row r="15" spans="1:8" ht="15" customHeight="1" x14ac:dyDescent="0.3">
      <c r="A15" s="165"/>
      <c r="B15" s="173" t="s">
        <v>362</v>
      </c>
      <c r="C15" s="167"/>
      <c r="D15" s="166" t="s">
        <v>361</v>
      </c>
      <c r="E15" s="178">
        <v>0</v>
      </c>
      <c r="F15" s="183" t="s">
        <v>368</v>
      </c>
      <c r="G15" s="171">
        <v>0</v>
      </c>
      <c r="H15" s="178">
        <v>1.7922799999999999</v>
      </c>
    </row>
    <row r="16" spans="1:8" ht="15" customHeight="1" x14ac:dyDescent="0.3">
      <c r="A16" s="165"/>
      <c r="B16" s="173" t="s">
        <v>362</v>
      </c>
      <c r="C16" s="167"/>
      <c r="D16" s="166" t="s">
        <v>363</v>
      </c>
      <c r="E16" s="178">
        <v>3.7934200000000002</v>
      </c>
      <c r="F16" s="172">
        <v>0</v>
      </c>
      <c r="G16" s="171">
        <v>0</v>
      </c>
      <c r="H16" s="178">
        <v>3.9838</v>
      </c>
    </row>
    <row r="17" spans="1:8" ht="15" customHeight="1" x14ac:dyDescent="0.3">
      <c r="A17" s="165"/>
      <c r="B17" s="165"/>
      <c r="C17" s="165"/>
      <c r="D17" s="164" t="s">
        <v>332</v>
      </c>
      <c r="E17" s="178">
        <v>486.02490999999992</v>
      </c>
      <c r="F17" s="178">
        <v>56.039589999999997</v>
      </c>
      <c r="G17" s="163" t="s">
        <v>32</v>
      </c>
      <c r="H17" s="178">
        <v>429.98531999999994</v>
      </c>
    </row>
    <row r="18" spans="1:8" ht="34.5" customHeight="1" x14ac:dyDescent="0.3">
      <c r="A18" s="165"/>
      <c r="B18" s="165"/>
      <c r="C18" s="165"/>
      <c r="D18" s="164" t="s">
        <v>333</v>
      </c>
      <c r="E18" s="178">
        <v>103.54078000000004</v>
      </c>
      <c r="F18" s="183" t="s">
        <v>369</v>
      </c>
      <c r="G18" s="163" t="s">
        <v>32</v>
      </c>
      <c r="H18" s="178">
        <v>1551.1185800000001</v>
      </c>
    </row>
    <row r="19" spans="1:8" ht="35.4" customHeight="1" x14ac:dyDescent="0.3">
      <c r="A19" s="165"/>
      <c r="B19" s="165"/>
      <c r="C19" s="165"/>
      <c r="D19" s="164" t="s">
        <v>334</v>
      </c>
      <c r="E19" s="178">
        <v>589.5656899999999</v>
      </c>
      <c r="F19" s="183" t="s">
        <v>370</v>
      </c>
      <c r="G19" s="163" t="s">
        <v>32</v>
      </c>
      <c r="H19" s="178">
        <v>1981.1039000000001</v>
      </c>
    </row>
    <row r="20" spans="1:8" ht="15" customHeight="1" x14ac:dyDescent="0.3">
      <c r="A20" s="165"/>
      <c r="B20" s="165"/>
      <c r="C20" s="165"/>
      <c r="D20" s="164" t="s">
        <v>338</v>
      </c>
      <c r="E20" s="178">
        <v>589.5656899999999</v>
      </c>
      <c r="F20" s="183" t="s">
        <v>370</v>
      </c>
      <c r="G20" s="163" t="s">
        <v>32</v>
      </c>
      <c r="H20" s="178">
        <v>1981.1039000000001</v>
      </c>
    </row>
    <row r="21" spans="1:8" ht="33" customHeight="1" x14ac:dyDescent="0.3">
      <c r="A21" s="165"/>
      <c r="B21" s="165"/>
      <c r="C21" s="165"/>
      <c r="D21" s="164" t="s">
        <v>339</v>
      </c>
      <c r="E21" s="178">
        <v>589.5656899999999</v>
      </c>
      <c r="F21" s="183" t="s">
        <v>370</v>
      </c>
      <c r="G21" s="163" t="s">
        <v>32</v>
      </c>
      <c r="H21" s="178">
        <v>1981.1039000000001</v>
      </c>
    </row>
    <row r="22" spans="1:8" ht="10.95" customHeight="1" x14ac:dyDescent="0.2"/>
    <row r="25" spans="1:8" ht="15" customHeight="1" x14ac:dyDescent="0.3">
      <c r="A25" s="146"/>
      <c r="B25" s="146"/>
      <c r="C25" s="146"/>
      <c r="D25" s="151" t="s">
        <v>286</v>
      </c>
      <c r="E25" s="146"/>
      <c r="F25" s="146"/>
      <c r="G25" s="146"/>
      <c r="H25" s="146"/>
    </row>
    <row r="26" spans="1:8" ht="15" customHeight="1" x14ac:dyDescent="0.3">
      <c r="A26" s="146"/>
      <c r="B26" s="146"/>
      <c r="C26" s="146"/>
      <c r="D26" s="146"/>
      <c r="E26" s="146"/>
      <c r="F26" s="146"/>
      <c r="G26" s="146"/>
      <c r="H26" s="162" t="s">
        <v>324</v>
      </c>
    </row>
    <row r="27" spans="1:8" ht="57.6" customHeight="1" thickBot="1" x14ac:dyDescent="0.25">
      <c r="A27" s="161"/>
      <c r="B27" s="161"/>
      <c r="C27" s="161" t="s">
        <v>20</v>
      </c>
      <c r="D27" s="161" t="s">
        <v>21</v>
      </c>
      <c r="E27" s="161" t="s">
        <v>325</v>
      </c>
      <c r="F27" s="161" t="s">
        <v>326</v>
      </c>
      <c r="G27" s="161" t="s">
        <v>327</v>
      </c>
      <c r="H27" s="161" t="s">
        <v>328</v>
      </c>
    </row>
    <row r="28" spans="1:8" ht="15" customHeight="1" thickBot="1" x14ac:dyDescent="0.25">
      <c r="A28" s="160"/>
      <c r="B28" s="160"/>
      <c r="C28" s="160" t="s">
        <v>25</v>
      </c>
      <c r="D28" s="160" t="s">
        <v>26</v>
      </c>
      <c r="E28" s="160" t="s">
        <v>27</v>
      </c>
      <c r="F28" s="160" t="s">
        <v>28</v>
      </c>
      <c r="G28" s="160" t="s">
        <v>29</v>
      </c>
      <c r="H28" s="160" t="s">
        <v>33</v>
      </c>
    </row>
    <row r="29" spans="1:8" ht="15" customHeight="1" x14ac:dyDescent="0.3">
      <c r="A29" s="149"/>
      <c r="B29" s="149"/>
      <c r="C29" s="149"/>
      <c r="D29" s="155" t="s">
        <v>329</v>
      </c>
      <c r="E29" s="153" t="s">
        <v>32</v>
      </c>
      <c r="F29" s="153" t="s">
        <v>32</v>
      </c>
      <c r="G29" s="153" t="s">
        <v>32</v>
      </c>
      <c r="H29" s="153" t="s">
        <v>32</v>
      </c>
    </row>
    <row r="30" spans="1:8" ht="55.2" customHeight="1" x14ac:dyDescent="0.3">
      <c r="A30" s="149"/>
      <c r="B30" s="149"/>
      <c r="C30" s="149"/>
      <c r="D30" s="154" t="s">
        <v>330</v>
      </c>
      <c r="E30" s="153" t="s">
        <v>32</v>
      </c>
      <c r="F30" s="153" t="s">
        <v>32</v>
      </c>
      <c r="G30" s="153" t="s">
        <v>32</v>
      </c>
      <c r="H30" s="153" t="s">
        <v>32</v>
      </c>
    </row>
    <row r="31" spans="1:8" ht="33" customHeight="1" x14ac:dyDescent="0.3">
      <c r="A31" s="149"/>
      <c r="B31" s="149"/>
      <c r="C31" s="149"/>
      <c r="D31" s="148" t="s">
        <v>331</v>
      </c>
      <c r="E31" s="147" t="s">
        <v>32</v>
      </c>
      <c r="F31" s="147" t="s">
        <v>32</v>
      </c>
      <c r="G31" s="147" t="s">
        <v>32</v>
      </c>
      <c r="H31" s="147" t="s">
        <v>32</v>
      </c>
    </row>
    <row r="32" spans="1:8" ht="15" customHeight="1" x14ac:dyDescent="0.3">
      <c r="A32" s="149"/>
      <c r="B32" s="152" t="s">
        <v>362</v>
      </c>
      <c r="C32" s="151"/>
      <c r="D32" s="150" t="s">
        <v>69</v>
      </c>
      <c r="E32" s="147">
        <v>0</v>
      </c>
      <c r="F32" s="184" t="s">
        <v>349</v>
      </c>
      <c r="G32" s="147" t="s">
        <v>32</v>
      </c>
      <c r="H32" s="179">
        <v>61.5</v>
      </c>
    </row>
    <row r="33" spans="1:8" ht="15" customHeight="1" x14ac:dyDescent="0.3">
      <c r="A33" s="149"/>
      <c r="B33" s="152" t="s">
        <v>362</v>
      </c>
      <c r="C33" s="151"/>
      <c r="D33" s="150" t="s">
        <v>366</v>
      </c>
      <c r="E33" s="179">
        <v>316.26656000000003</v>
      </c>
      <c r="F33" s="181">
        <v>43.479440000000004</v>
      </c>
      <c r="G33" s="159">
        <v>0</v>
      </c>
      <c r="H33" s="179">
        <v>272.78712000000002</v>
      </c>
    </row>
    <row r="34" spans="1:8" ht="15" customHeight="1" x14ac:dyDescent="0.3">
      <c r="A34" s="149"/>
      <c r="B34" s="152" t="s">
        <v>362</v>
      </c>
      <c r="C34" s="151"/>
      <c r="D34" s="150" t="s">
        <v>365</v>
      </c>
      <c r="E34" s="179">
        <v>1.23614</v>
      </c>
      <c r="F34" s="184" t="s">
        <v>371</v>
      </c>
      <c r="G34" s="159">
        <v>0</v>
      </c>
      <c r="H34" s="179">
        <v>2.13761</v>
      </c>
    </row>
    <row r="35" spans="1:8" ht="15" customHeight="1" x14ac:dyDescent="0.3">
      <c r="A35" s="149"/>
      <c r="B35" s="152" t="s">
        <v>362</v>
      </c>
      <c r="C35" s="151"/>
      <c r="D35" s="150" t="s">
        <v>364</v>
      </c>
      <c r="E35" s="179">
        <v>0.38064999999999999</v>
      </c>
      <c r="F35" s="181">
        <v>0.26715</v>
      </c>
      <c r="G35" s="159">
        <v>0</v>
      </c>
      <c r="H35" s="179">
        <v>0.1135</v>
      </c>
    </row>
    <row r="36" spans="1:8" ht="15" customHeight="1" x14ac:dyDescent="0.3">
      <c r="A36" s="149"/>
      <c r="B36" s="152" t="s">
        <v>362</v>
      </c>
      <c r="C36" s="151"/>
      <c r="D36" s="150" t="s">
        <v>363</v>
      </c>
      <c r="E36" s="179">
        <v>3.8357299999999999</v>
      </c>
      <c r="F36" s="159">
        <v>4</v>
      </c>
      <c r="G36" s="159">
        <v>0</v>
      </c>
      <c r="H36" s="179">
        <v>0</v>
      </c>
    </row>
    <row r="37" spans="1:8" ht="15" customHeight="1" x14ac:dyDescent="0.3">
      <c r="A37" s="149"/>
      <c r="B37" s="152" t="s">
        <v>362</v>
      </c>
      <c r="C37" s="151"/>
      <c r="D37" s="158" t="s">
        <v>361</v>
      </c>
      <c r="E37" s="179">
        <v>0.92477999999999994</v>
      </c>
      <c r="F37" s="157">
        <v>1</v>
      </c>
      <c r="G37" s="157">
        <v>0</v>
      </c>
      <c r="H37" s="182">
        <v>0</v>
      </c>
    </row>
    <row r="38" spans="1:8" ht="15" customHeight="1" x14ac:dyDescent="0.3">
      <c r="A38" s="149"/>
      <c r="B38" s="149"/>
      <c r="C38" s="149"/>
      <c r="D38" s="148" t="s">
        <v>332</v>
      </c>
      <c r="E38" s="179">
        <v>322.64386000000002</v>
      </c>
      <c r="F38" s="184" t="s">
        <v>372</v>
      </c>
      <c r="G38" s="147" t="s">
        <v>32</v>
      </c>
      <c r="H38" s="179">
        <v>336.53823</v>
      </c>
    </row>
    <row r="39" spans="1:8" ht="34.200000000000003" customHeight="1" x14ac:dyDescent="0.3">
      <c r="A39" s="149"/>
      <c r="B39" s="149"/>
      <c r="C39" s="149"/>
      <c r="D39" s="148" t="s">
        <v>333</v>
      </c>
      <c r="E39" s="179">
        <v>2174.1388399999996</v>
      </c>
      <c r="F39" s="184" t="s">
        <v>373</v>
      </c>
      <c r="G39" s="147" t="s">
        <v>32</v>
      </c>
      <c r="H39" s="179">
        <v>3211.1578399999999</v>
      </c>
    </row>
    <row r="40" spans="1:8" ht="34.799999999999997" customHeight="1" x14ac:dyDescent="0.3">
      <c r="A40" s="149"/>
      <c r="B40" s="149"/>
      <c r="C40" s="149"/>
      <c r="D40" s="148" t="s">
        <v>334</v>
      </c>
      <c r="E40" s="179">
        <v>2496.7826999999997</v>
      </c>
      <c r="F40" s="184" t="s">
        <v>374</v>
      </c>
      <c r="G40" s="147" t="s">
        <v>32</v>
      </c>
      <c r="H40" s="179">
        <v>3547.69607</v>
      </c>
    </row>
    <row r="41" spans="1:8" ht="41.4" customHeight="1" x14ac:dyDescent="0.3">
      <c r="A41" s="149"/>
      <c r="B41" s="149"/>
      <c r="C41" s="149"/>
      <c r="D41" s="154" t="s">
        <v>335</v>
      </c>
      <c r="E41" s="180" t="s">
        <v>32</v>
      </c>
      <c r="F41" s="153" t="s">
        <v>32</v>
      </c>
      <c r="G41" s="153" t="s">
        <v>32</v>
      </c>
      <c r="H41" s="153" t="s">
        <v>32</v>
      </c>
    </row>
    <row r="42" spans="1:8" ht="33.6" customHeight="1" x14ac:dyDescent="0.3">
      <c r="A42" s="149"/>
      <c r="B42" s="149"/>
      <c r="C42" s="149"/>
      <c r="D42" s="148" t="s">
        <v>336</v>
      </c>
      <c r="E42" s="179" t="s">
        <v>32</v>
      </c>
      <c r="F42" s="147" t="s">
        <v>32</v>
      </c>
      <c r="G42" s="147" t="s">
        <v>32</v>
      </c>
      <c r="H42" s="147" t="s">
        <v>32</v>
      </c>
    </row>
    <row r="43" spans="1:8" ht="15" customHeight="1" x14ac:dyDescent="0.3">
      <c r="A43" s="149"/>
      <c r="B43" s="152"/>
      <c r="C43" s="151"/>
      <c r="D43" s="150" t="s">
        <v>361</v>
      </c>
      <c r="E43" s="179">
        <v>0</v>
      </c>
      <c r="F43" s="156">
        <v>5</v>
      </c>
      <c r="G43" s="147" t="s">
        <v>32</v>
      </c>
      <c r="H43" s="184" t="s">
        <v>376</v>
      </c>
    </row>
    <row r="44" spans="1:8" ht="15" customHeight="1" x14ac:dyDescent="0.3">
      <c r="A44" s="149"/>
      <c r="B44" s="149"/>
      <c r="C44" s="149"/>
      <c r="D44" s="148" t="s">
        <v>337</v>
      </c>
      <c r="E44" s="179">
        <v>0</v>
      </c>
      <c r="F44" s="156">
        <v>5</v>
      </c>
      <c r="G44" s="147" t="s">
        <v>32</v>
      </c>
      <c r="H44" s="184" t="s">
        <v>377</v>
      </c>
    </row>
    <row r="45" spans="1:8" ht="15" customHeight="1" x14ac:dyDescent="0.3">
      <c r="A45" s="149"/>
      <c r="B45" s="149"/>
      <c r="C45" s="149"/>
      <c r="D45" s="148" t="s">
        <v>338</v>
      </c>
      <c r="E45" s="179">
        <v>2496.7826999999997</v>
      </c>
      <c r="F45" s="184" t="s">
        <v>375</v>
      </c>
      <c r="G45" s="147" t="s">
        <v>32</v>
      </c>
      <c r="H45" s="179">
        <v>3542.3559099999998</v>
      </c>
    </row>
    <row r="46" spans="1:8" ht="30" customHeight="1" x14ac:dyDescent="0.3">
      <c r="A46" s="149"/>
      <c r="B46" s="149"/>
      <c r="C46" s="149"/>
      <c r="D46" s="148" t="s">
        <v>339</v>
      </c>
      <c r="E46" s="179">
        <v>2496.7826999999997</v>
      </c>
      <c r="F46" s="184" t="s">
        <v>375</v>
      </c>
      <c r="G46" s="147" t="s">
        <v>32</v>
      </c>
      <c r="H46" s="179">
        <v>3542.3559099999998</v>
      </c>
    </row>
    <row r="47" spans="1:8" ht="15" customHeight="1" x14ac:dyDescent="0.3">
      <c r="A47" s="146"/>
      <c r="B47" s="146"/>
      <c r="C47" s="146"/>
      <c r="D47" s="146"/>
      <c r="E47" s="146"/>
      <c r="F47" s="146"/>
      <c r="G47" s="146"/>
      <c r="H47" s="146"/>
    </row>
    <row r="48" spans="1:8" ht="15" customHeight="1" x14ac:dyDescent="0.3">
      <c r="A48" s="146"/>
      <c r="B48" s="146"/>
      <c r="C48" s="146"/>
      <c r="D48" s="146"/>
      <c r="E48" s="146"/>
      <c r="F48" s="146"/>
      <c r="G48" s="146"/>
      <c r="H48" s="146"/>
    </row>
    <row r="49" spans="1:8" ht="15" customHeight="1" x14ac:dyDescent="0.3">
      <c r="A49" s="146"/>
      <c r="B49" s="146"/>
      <c r="C49" s="146"/>
      <c r="D49" s="146"/>
      <c r="E49" s="146"/>
      <c r="F49" s="146"/>
      <c r="G49" s="146"/>
      <c r="H49" s="146"/>
    </row>
    <row r="50" spans="1:8" ht="15" customHeight="1" x14ac:dyDescent="0.3">
      <c r="A50" s="146"/>
      <c r="B50" s="146"/>
      <c r="C50" s="146"/>
      <c r="D50" s="146"/>
      <c r="E50" s="146"/>
      <c r="F50" s="146"/>
      <c r="G50" s="146"/>
      <c r="H50" s="146"/>
    </row>
  </sheetData>
  <mergeCells count="1">
    <mergeCell ref="C2:H2"/>
  </mergeCells>
  <pageMargins left="0.39370078740157483" right="0.39370078740157483" top="0.39370078740157483" bottom="0.39370078740157483" header="0" footer="0"/>
  <pageSetup pageOrder="overThenDown" orientation="portrait"/>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sheetPr>
  <dimension ref="A1:O40"/>
  <sheetViews>
    <sheetView zoomScale="80" zoomScaleNormal="80" workbookViewId="0">
      <selection activeCell="C2" sqref="C2:O2"/>
    </sheetView>
  </sheetViews>
  <sheetFormatPr defaultColWidth="10.42578125" defaultRowHeight="11.4" customHeight="1" x14ac:dyDescent="0.2"/>
  <cols>
    <col min="1" max="1" width="3.42578125" style="220" customWidth="1"/>
    <col min="2" max="2" width="8.28515625" style="220" customWidth="1"/>
    <col min="3" max="3" width="9.7109375" style="220" customWidth="1"/>
    <col min="4" max="4" width="17.28515625" style="220" customWidth="1"/>
    <col min="5" max="5" width="3.42578125" style="220" customWidth="1"/>
    <col min="6" max="6" width="23.28515625" style="220" customWidth="1"/>
    <col min="7" max="7" width="3.42578125" style="220" customWidth="1"/>
    <col min="8" max="8" width="24.42578125" style="220" customWidth="1"/>
    <col min="9" max="9" width="16.28515625" style="220" customWidth="1"/>
    <col min="10" max="10" width="1.28515625" style="220" customWidth="1"/>
    <col min="11" max="11" width="2.28515625" style="220" customWidth="1"/>
    <col min="12" max="12" width="2.7109375" style="220" customWidth="1"/>
    <col min="13" max="13" width="18.28515625" style="220" customWidth="1"/>
    <col min="14" max="14" width="19.7109375" style="220" customWidth="1"/>
    <col min="15" max="15" width="3.42578125" style="220" customWidth="1"/>
    <col min="16" max="16384" width="10.42578125" style="127"/>
  </cols>
  <sheetData>
    <row r="1" spans="1:15" s="205" customFormat="1" ht="10.95" customHeight="1" x14ac:dyDescent="0.25"/>
    <row r="2" spans="1:15" s="205" customFormat="1" ht="10.95" customHeight="1" x14ac:dyDescent="0.25">
      <c r="C2" s="368" t="s">
        <v>260</v>
      </c>
      <c r="D2" s="368"/>
      <c r="E2" s="368"/>
      <c r="F2" s="368"/>
      <c r="G2" s="368"/>
      <c r="H2" s="368"/>
      <c r="I2" s="368"/>
      <c r="J2" s="368"/>
      <c r="K2" s="368"/>
      <c r="L2" s="368"/>
      <c r="M2" s="368"/>
      <c r="N2" s="368"/>
      <c r="O2" s="368"/>
    </row>
    <row r="3" spans="1:15" s="205" customFormat="1" ht="10.95" customHeight="1" x14ac:dyDescent="0.25">
      <c r="A3" s="206"/>
      <c r="B3" s="206"/>
      <c r="C3" s="369" t="s">
        <v>1</v>
      </c>
      <c r="D3" s="369"/>
      <c r="E3" s="369"/>
      <c r="F3" s="369"/>
      <c r="G3" s="369"/>
      <c r="H3" s="369"/>
      <c r="I3" s="373" t="s">
        <v>2</v>
      </c>
      <c r="J3" s="373"/>
      <c r="K3" s="373"/>
      <c r="L3" s="373"/>
      <c r="M3" s="373"/>
      <c r="N3" s="373"/>
      <c r="O3" s="373"/>
    </row>
    <row r="4" spans="1:15" s="205" customFormat="1" ht="43.95" customHeight="1" x14ac:dyDescent="0.25">
      <c r="C4" s="370"/>
      <c r="D4" s="371"/>
      <c r="E4" s="371"/>
      <c r="F4" s="371"/>
      <c r="G4" s="371"/>
      <c r="H4" s="372"/>
      <c r="I4" s="374" t="s">
        <v>3</v>
      </c>
      <c r="J4" s="374"/>
      <c r="K4" s="374" t="s">
        <v>4</v>
      </c>
      <c r="L4" s="374"/>
      <c r="M4" s="374"/>
      <c r="N4" s="374" t="s">
        <v>5</v>
      </c>
      <c r="O4" s="374"/>
    </row>
    <row r="5" spans="1:15" s="205" customFormat="1" ht="10.95" customHeight="1" x14ac:dyDescent="0.25">
      <c r="A5" s="206"/>
      <c r="B5" s="206"/>
      <c r="C5" s="373" t="s">
        <v>6</v>
      </c>
      <c r="D5" s="373"/>
      <c r="E5" s="373"/>
      <c r="F5" s="373"/>
      <c r="G5" s="373"/>
      <c r="H5" s="373"/>
      <c r="I5" s="373" t="s">
        <v>7</v>
      </c>
      <c r="J5" s="373"/>
      <c r="K5" s="373" t="s">
        <v>8</v>
      </c>
      <c r="L5" s="373"/>
      <c r="M5" s="373"/>
      <c r="N5" s="207"/>
      <c r="O5" s="208"/>
    </row>
    <row r="6" spans="1:15" s="205" customFormat="1" ht="10.95" customHeight="1" x14ac:dyDescent="0.25"/>
    <row r="7" spans="1:15" s="205" customFormat="1" ht="15" customHeight="1" x14ac:dyDescent="0.25">
      <c r="A7" s="375" t="s">
        <v>388</v>
      </c>
      <c r="B7" s="375"/>
      <c r="C7" s="375"/>
      <c r="D7" s="375"/>
      <c r="E7" s="375"/>
      <c r="F7" s="375"/>
      <c r="G7" s="375"/>
      <c r="H7" s="375"/>
      <c r="I7" s="375"/>
      <c r="J7" s="375"/>
      <c r="K7" s="375"/>
      <c r="L7" s="375"/>
      <c r="M7" s="375"/>
      <c r="N7" s="375"/>
      <c r="O7" s="375"/>
    </row>
    <row r="8" spans="1:15" s="205" customFormat="1" ht="10.95" customHeight="1" x14ac:dyDescent="0.25"/>
    <row r="9" spans="1:15" s="205" customFormat="1" ht="10.95" customHeight="1" x14ac:dyDescent="0.25"/>
    <row r="10" spans="1:15" s="205" customFormat="1" ht="15" customHeight="1" x14ac:dyDescent="0.25">
      <c r="A10" s="209"/>
      <c r="B10" s="209" t="s">
        <v>10</v>
      </c>
      <c r="C10" s="376" t="s">
        <v>352</v>
      </c>
      <c r="D10" s="376"/>
      <c r="E10" s="376"/>
      <c r="F10" s="376"/>
      <c r="G10" s="376"/>
      <c r="H10" s="376"/>
    </row>
    <row r="11" spans="1:15" s="205" customFormat="1" ht="10.95" customHeight="1" x14ac:dyDescent="0.25"/>
    <row r="12" spans="1:15" s="205" customFormat="1" ht="12" customHeight="1" x14ac:dyDescent="0.25">
      <c r="C12" s="367" t="s">
        <v>13</v>
      </c>
      <c r="D12" s="367"/>
      <c r="E12" s="367"/>
      <c r="F12" s="367"/>
      <c r="G12" s="367"/>
      <c r="H12" s="367"/>
      <c r="I12" s="367"/>
      <c r="J12" s="367"/>
      <c r="K12" s="367"/>
      <c r="L12" s="367"/>
      <c r="M12" s="367"/>
    </row>
    <row r="13" spans="1:15" s="205" customFormat="1" ht="12" customHeight="1" x14ac:dyDescent="0.25">
      <c r="A13" s="210"/>
      <c r="B13" s="210"/>
      <c r="C13" s="379" t="s">
        <v>14</v>
      </c>
      <c r="D13" s="379"/>
      <c r="E13" s="379"/>
      <c r="F13" s="379"/>
      <c r="G13" s="379"/>
      <c r="H13" s="379"/>
      <c r="I13" s="379"/>
      <c r="J13" s="379"/>
      <c r="K13" s="379"/>
      <c r="L13" s="379"/>
      <c r="M13" s="379"/>
    </row>
    <row r="14" spans="1:15" s="205" customFormat="1" ht="10.95" customHeight="1" x14ac:dyDescent="0.25">
      <c r="C14" s="211" t="s">
        <v>15</v>
      </c>
      <c r="D14" s="211"/>
      <c r="E14" s="211"/>
      <c r="F14" s="211"/>
      <c r="G14" s="211"/>
      <c r="H14" s="211"/>
    </row>
    <row r="15" spans="1:15" s="205" customFormat="1" ht="10.95" customHeight="1" x14ac:dyDescent="0.25"/>
    <row r="16" spans="1:15" s="205" customFormat="1" ht="36" customHeight="1" x14ac:dyDescent="0.25">
      <c r="B16" s="212" t="s">
        <v>16</v>
      </c>
      <c r="C16" s="212"/>
      <c r="D16" s="224" t="s">
        <v>17</v>
      </c>
      <c r="E16" s="224"/>
      <c r="F16" s="224"/>
      <c r="G16" s="224"/>
      <c r="H16" s="224"/>
      <c r="I16" s="224"/>
      <c r="J16" s="224"/>
      <c r="K16" s="224"/>
      <c r="L16" s="224"/>
    </row>
    <row r="17" spans="1:15" s="205" customFormat="1" ht="10.95" customHeight="1" x14ac:dyDescent="0.25"/>
    <row r="18" spans="1:15" s="205" customFormat="1" ht="10.95" customHeight="1" x14ac:dyDescent="0.25">
      <c r="K18" s="380" t="s">
        <v>389</v>
      </c>
      <c r="L18" s="380"/>
      <c r="M18" s="380"/>
      <c r="N18" s="380"/>
      <c r="O18" s="380"/>
    </row>
    <row r="19" spans="1:15" s="205" customFormat="1" ht="10.95" customHeight="1" x14ac:dyDescent="0.25"/>
    <row r="20" spans="1:15" s="205" customFormat="1" ht="10.95" customHeight="1" x14ac:dyDescent="0.25">
      <c r="K20" s="380" t="s">
        <v>19</v>
      </c>
      <c r="L20" s="380"/>
      <c r="M20" s="380"/>
      <c r="N20" s="380"/>
      <c r="O20" s="380"/>
    </row>
    <row r="21" spans="1:15" s="205" customFormat="1" ht="10.95" customHeight="1" x14ac:dyDescent="0.25"/>
    <row r="22" spans="1:15" s="205" customFormat="1" ht="15" customHeight="1" x14ac:dyDescent="0.25">
      <c r="N22" s="381" t="s">
        <v>406</v>
      </c>
      <c r="O22" s="382"/>
    </row>
    <row r="23" spans="1:15" s="126" customFormat="1" ht="13.05" customHeight="1" x14ac:dyDescent="0.2"/>
    <row r="24" spans="1:15" s="213" customFormat="1" ht="28.95" customHeight="1" x14ac:dyDescent="0.2">
      <c r="A24" s="377" t="s">
        <v>20</v>
      </c>
      <c r="B24" s="377"/>
      <c r="C24" s="377" t="s">
        <v>21</v>
      </c>
      <c r="D24" s="377"/>
      <c r="E24" s="377"/>
      <c r="F24" s="377"/>
      <c r="G24" s="377"/>
      <c r="H24" s="377"/>
      <c r="I24" s="377" t="s">
        <v>22</v>
      </c>
      <c r="J24" s="377"/>
      <c r="K24" s="377" t="s">
        <v>285</v>
      </c>
      <c r="L24" s="377"/>
      <c r="M24" s="377"/>
      <c r="N24" s="377" t="s">
        <v>286</v>
      </c>
      <c r="O24" s="377"/>
    </row>
    <row r="25" spans="1:15" s="213" customFormat="1" ht="15" customHeight="1" x14ac:dyDescent="0.2">
      <c r="A25" s="383" t="s">
        <v>25</v>
      </c>
      <c r="B25" s="383"/>
      <c r="C25" s="377" t="s">
        <v>26</v>
      </c>
      <c r="D25" s="377"/>
      <c r="E25" s="377"/>
      <c r="F25" s="377"/>
      <c r="G25" s="377"/>
      <c r="H25" s="377"/>
      <c r="I25" s="383" t="s">
        <v>27</v>
      </c>
      <c r="J25" s="383"/>
      <c r="K25" s="383" t="s">
        <v>28</v>
      </c>
      <c r="L25" s="383"/>
      <c r="M25" s="383"/>
      <c r="N25" s="383" t="s">
        <v>29</v>
      </c>
      <c r="O25" s="383"/>
    </row>
    <row r="26" spans="1:15" s="213" customFormat="1" ht="15" customHeight="1" x14ac:dyDescent="0.2">
      <c r="A26" s="214"/>
      <c r="B26" s="215"/>
      <c r="C26" s="378" t="s">
        <v>390</v>
      </c>
      <c r="D26" s="378"/>
      <c r="E26" s="378"/>
      <c r="F26" s="378"/>
      <c r="G26" s="378"/>
      <c r="H26" s="378"/>
      <c r="I26" s="378"/>
      <c r="J26" s="378"/>
      <c r="K26" s="378"/>
      <c r="L26" s="378"/>
      <c r="M26" s="378"/>
      <c r="N26" s="216"/>
      <c r="O26" s="217"/>
    </row>
    <row r="27" spans="1:15" s="213" customFormat="1" ht="15" customHeight="1" x14ac:dyDescent="0.2">
      <c r="A27" s="384" t="s">
        <v>27</v>
      </c>
      <c r="B27" s="384"/>
      <c r="C27" s="385" t="s">
        <v>391</v>
      </c>
      <c r="D27" s="385"/>
      <c r="E27" s="385"/>
      <c r="F27" s="385"/>
      <c r="G27" s="385"/>
      <c r="H27" s="385"/>
      <c r="I27" s="218"/>
      <c r="J27" s="219"/>
      <c r="K27" s="386">
        <v>40247712.979999997</v>
      </c>
      <c r="L27" s="386"/>
      <c r="M27" s="386"/>
      <c r="N27" s="386">
        <v>44408606.020000003</v>
      </c>
      <c r="O27" s="386"/>
    </row>
    <row r="28" spans="1:15" s="213" customFormat="1" ht="15" customHeight="1" x14ac:dyDescent="0.2">
      <c r="A28" s="384" t="s">
        <v>28</v>
      </c>
      <c r="B28" s="384"/>
      <c r="C28" s="385" t="s">
        <v>392</v>
      </c>
      <c r="D28" s="385"/>
      <c r="E28" s="385"/>
      <c r="F28" s="385"/>
      <c r="G28" s="385"/>
      <c r="H28" s="385"/>
      <c r="I28" s="218"/>
      <c r="J28" s="219"/>
      <c r="K28" s="387">
        <v>0</v>
      </c>
      <c r="L28" s="387"/>
      <c r="M28" s="387"/>
      <c r="N28" s="388">
        <v>-328560</v>
      </c>
      <c r="O28" s="388"/>
    </row>
    <row r="29" spans="1:15" s="213" customFormat="1" ht="15" customHeight="1" x14ac:dyDescent="0.2">
      <c r="A29" s="384" t="s">
        <v>29</v>
      </c>
      <c r="B29" s="384"/>
      <c r="C29" s="385" t="s">
        <v>393</v>
      </c>
      <c r="D29" s="385"/>
      <c r="E29" s="385"/>
      <c r="F29" s="385"/>
      <c r="G29" s="385"/>
      <c r="H29" s="385"/>
      <c r="I29" s="218"/>
      <c r="J29" s="219"/>
      <c r="K29" s="386">
        <v>5365149.4400000004</v>
      </c>
      <c r="L29" s="386"/>
      <c r="M29" s="386"/>
      <c r="N29" s="386">
        <v>1590534.21</v>
      </c>
      <c r="O29" s="386"/>
    </row>
    <row r="30" spans="1:15" s="213" customFormat="1" ht="15" customHeight="1" x14ac:dyDescent="0.2">
      <c r="A30" s="384" t="s">
        <v>36</v>
      </c>
      <c r="B30" s="384"/>
      <c r="C30" s="385" t="s">
        <v>394</v>
      </c>
      <c r="D30" s="385"/>
      <c r="E30" s="385"/>
      <c r="F30" s="385"/>
      <c r="G30" s="385"/>
      <c r="H30" s="385"/>
      <c r="I30" s="218"/>
      <c r="J30" s="219"/>
      <c r="K30" s="389">
        <v>-18888218.199999999</v>
      </c>
      <c r="L30" s="389"/>
      <c r="M30" s="389"/>
      <c r="N30" s="390">
        <v>-18706036.93</v>
      </c>
      <c r="O30" s="390"/>
    </row>
    <row r="31" spans="1:15" s="213" customFormat="1" ht="15" customHeight="1" x14ac:dyDescent="0.2">
      <c r="A31" s="384" t="s">
        <v>39</v>
      </c>
      <c r="B31" s="384"/>
      <c r="C31" s="385" t="s">
        <v>395</v>
      </c>
      <c r="D31" s="385"/>
      <c r="E31" s="385"/>
      <c r="F31" s="385"/>
      <c r="G31" s="385"/>
      <c r="H31" s="385"/>
      <c r="I31" s="218"/>
      <c r="J31" s="219"/>
      <c r="K31" s="391">
        <v>-11384878.880000001</v>
      </c>
      <c r="L31" s="391"/>
      <c r="M31" s="391"/>
      <c r="N31" s="392">
        <v>-15924082.289999999</v>
      </c>
      <c r="O31" s="392"/>
    </row>
    <row r="32" spans="1:15" s="213" customFormat="1" ht="15" customHeight="1" x14ac:dyDescent="0.2">
      <c r="A32" s="384" t="s">
        <v>40</v>
      </c>
      <c r="B32" s="384"/>
      <c r="C32" s="385" t="s">
        <v>396</v>
      </c>
      <c r="D32" s="385"/>
      <c r="E32" s="385"/>
      <c r="F32" s="385"/>
      <c r="G32" s="385"/>
      <c r="H32" s="385"/>
      <c r="I32" s="218"/>
      <c r="J32" s="219"/>
      <c r="K32" s="393">
        <v>-1531574</v>
      </c>
      <c r="L32" s="393"/>
      <c r="M32" s="393"/>
      <c r="N32" s="394">
        <v>-1330904</v>
      </c>
      <c r="O32" s="394"/>
    </row>
    <row r="33" spans="1:15" s="213" customFormat="1" ht="15" customHeight="1" x14ac:dyDescent="0.2">
      <c r="A33" s="384" t="s">
        <v>42</v>
      </c>
      <c r="B33" s="384"/>
      <c r="C33" s="385" t="s">
        <v>397</v>
      </c>
      <c r="D33" s="385"/>
      <c r="E33" s="385"/>
      <c r="F33" s="385"/>
      <c r="G33" s="385"/>
      <c r="H33" s="385"/>
      <c r="I33" s="218"/>
      <c r="J33" s="219"/>
      <c r="K33" s="396">
        <v>-3833</v>
      </c>
      <c r="L33" s="396"/>
      <c r="M33" s="396"/>
      <c r="N33" s="397">
        <v>-21098</v>
      </c>
      <c r="O33" s="397"/>
    </row>
    <row r="34" spans="1:15" s="213" customFormat="1" ht="15" customHeight="1" x14ac:dyDescent="0.2">
      <c r="A34" s="384" t="s">
        <v>43</v>
      </c>
      <c r="B34" s="384"/>
      <c r="C34" s="385" t="s">
        <v>398</v>
      </c>
      <c r="D34" s="385"/>
      <c r="E34" s="385"/>
      <c r="F34" s="385"/>
      <c r="G34" s="385"/>
      <c r="H34" s="385"/>
      <c r="I34" s="218"/>
      <c r="J34" s="219"/>
      <c r="K34" s="395">
        <v>13804358.34</v>
      </c>
      <c r="L34" s="395"/>
      <c r="M34" s="395"/>
      <c r="N34" s="395">
        <v>9688459.0099999998</v>
      </c>
      <c r="O34" s="395"/>
    </row>
    <row r="35" spans="1:15" s="213" customFormat="1" ht="15" customHeight="1" x14ac:dyDescent="0.2">
      <c r="A35" s="384" t="s">
        <v>92</v>
      </c>
      <c r="B35" s="384"/>
      <c r="C35" s="385" t="s">
        <v>403</v>
      </c>
      <c r="D35" s="385"/>
      <c r="E35" s="385"/>
      <c r="F35" s="385"/>
      <c r="G35" s="385"/>
      <c r="H35" s="385"/>
      <c r="I35" s="218"/>
      <c r="J35" s="219"/>
      <c r="K35" s="395">
        <v>13804358.34</v>
      </c>
      <c r="L35" s="395"/>
      <c r="M35" s="395"/>
      <c r="N35" s="395">
        <v>9688459.0099999998</v>
      </c>
      <c r="O35" s="395"/>
    </row>
    <row r="36" spans="1:15" s="213" customFormat="1" ht="28.95" customHeight="1" x14ac:dyDescent="0.2">
      <c r="A36" s="384" t="s">
        <v>96</v>
      </c>
      <c r="B36" s="384"/>
      <c r="C36" s="385" t="s">
        <v>404</v>
      </c>
      <c r="D36" s="385"/>
      <c r="E36" s="385"/>
      <c r="F36" s="385"/>
      <c r="G36" s="385"/>
      <c r="H36" s="385"/>
      <c r="I36" s="384" t="s">
        <v>29</v>
      </c>
      <c r="J36" s="384"/>
      <c r="K36" s="395">
        <v>58832534.539999999</v>
      </c>
      <c r="L36" s="395"/>
      <c r="M36" s="395"/>
      <c r="N36" s="395">
        <v>44073963.659999996</v>
      </c>
      <c r="O36" s="395"/>
    </row>
    <row r="37" spans="1:15" s="213" customFormat="1" ht="15" customHeight="1" x14ac:dyDescent="0.2">
      <c r="A37" s="384" t="s">
        <v>52</v>
      </c>
      <c r="B37" s="384"/>
      <c r="C37" s="385" t="s">
        <v>405</v>
      </c>
      <c r="D37" s="385"/>
      <c r="E37" s="385"/>
      <c r="F37" s="385"/>
      <c r="G37" s="385"/>
      <c r="H37" s="385"/>
      <c r="I37" s="384" t="s">
        <v>29</v>
      </c>
      <c r="J37" s="384"/>
      <c r="K37" s="395">
        <v>72636892.879999995</v>
      </c>
      <c r="L37" s="395"/>
      <c r="M37" s="395"/>
      <c r="N37" s="395">
        <v>53762422.670000002</v>
      </c>
      <c r="O37" s="395"/>
    </row>
    <row r="38" spans="1:15" ht="41.55" customHeight="1" x14ac:dyDescent="0.2"/>
    <row r="39" spans="1:15" ht="15" customHeight="1" x14ac:dyDescent="0.2">
      <c r="B39" s="398" t="s">
        <v>130</v>
      </c>
      <c r="C39" s="398"/>
      <c r="D39" s="398"/>
      <c r="F39" s="221"/>
      <c r="H39" s="398" t="s">
        <v>131</v>
      </c>
      <c r="I39" s="398"/>
      <c r="L39" s="225" t="s">
        <v>340</v>
      </c>
      <c r="M39" s="213"/>
      <c r="N39" s="213"/>
    </row>
    <row r="40" spans="1:15" s="220" customFormat="1" ht="12" customHeight="1" x14ac:dyDescent="0.2">
      <c r="B40" s="222" t="s">
        <v>132</v>
      </c>
      <c r="C40" s="222"/>
      <c r="D40" s="222"/>
      <c r="F40" s="223" t="s">
        <v>133</v>
      </c>
      <c r="H40" s="222" t="s">
        <v>134</v>
      </c>
      <c r="I40" s="222"/>
    </row>
  </sheetData>
  <mergeCells count="75">
    <mergeCell ref="B39:D39"/>
    <mergeCell ref="H39:I39"/>
    <mergeCell ref="A36:B36"/>
    <mergeCell ref="C36:H36"/>
    <mergeCell ref="I36:J36"/>
    <mergeCell ref="K36:M36"/>
    <mergeCell ref="N36:O36"/>
    <mergeCell ref="A37:B37"/>
    <mergeCell ref="C37:H37"/>
    <mergeCell ref="I37:J37"/>
    <mergeCell ref="K37:M37"/>
    <mergeCell ref="N37:O37"/>
    <mergeCell ref="A35:B35"/>
    <mergeCell ref="C35:H35"/>
    <mergeCell ref="K35:M35"/>
    <mergeCell ref="N35:O35"/>
    <mergeCell ref="A33:B33"/>
    <mergeCell ref="C33:H33"/>
    <mergeCell ref="K33:M33"/>
    <mergeCell ref="N33:O33"/>
    <mergeCell ref="A34:B34"/>
    <mergeCell ref="C34:H34"/>
    <mergeCell ref="K34:M34"/>
    <mergeCell ref="N34:O34"/>
    <mergeCell ref="A31:B31"/>
    <mergeCell ref="C31:H31"/>
    <mergeCell ref="K31:M31"/>
    <mergeCell ref="N31:O31"/>
    <mergeCell ref="A32:B32"/>
    <mergeCell ref="C32:H32"/>
    <mergeCell ref="K32:M32"/>
    <mergeCell ref="N32:O32"/>
    <mergeCell ref="A30:B30"/>
    <mergeCell ref="C30:H30"/>
    <mergeCell ref="K30:M30"/>
    <mergeCell ref="N30:O30"/>
    <mergeCell ref="A29:B29"/>
    <mergeCell ref="C29:H29"/>
    <mergeCell ref="K29:M29"/>
    <mergeCell ref="N29:O29"/>
    <mergeCell ref="A27:B27"/>
    <mergeCell ref="C27:H27"/>
    <mergeCell ref="K27:M27"/>
    <mergeCell ref="N27:O27"/>
    <mergeCell ref="A28:B28"/>
    <mergeCell ref="C28:H28"/>
    <mergeCell ref="K28:M28"/>
    <mergeCell ref="N28:O28"/>
    <mergeCell ref="A25:B25"/>
    <mergeCell ref="C25:H25"/>
    <mergeCell ref="I25:J25"/>
    <mergeCell ref="K25:M25"/>
    <mergeCell ref="N25:O25"/>
    <mergeCell ref="C26:M26"/>
    <mergeCell ref="C13:M13"/>
    <mergeCell ref="K18:O18"/>
    <mergeCell ref="K20:O20"/>
    <mergeCell ref="N22:O22"/>
    <mergeCell ref="A24:B24"/>
    <mergeCell ref="C24:H24"/>
    <mergeCell ref="I24:J24"/>
    <mergeCell ref="K24:M24"/>
    <mergeCell ref="N24:O24"/>
    <mergeCell ref="C12:M12"/>
    <mergeCell ref="C2:O2"/>
    <mergeCell ref="C3:H4"/>
    <mergeCell ref="I3:O3"/>
    <mergeCell ref="I4:J4"/>
    <mergeCell ref="K4:M4"/>
    <mergeCell ref="N4:O4"/>
    <mergeCell ref="C5:H5"/>
    <mergeCell ref="I5:J5"/>
    <mergeCell ref="K5:M5"/>
    <mergeCell ref="A7:O7"/>
    <mergeCell ref="C10:H10"/>
  </mergeCells>
  <pageMargins left="0.39370078740157483" right="0.39370078740157483" top="0.39370078740157483" bottom="0.39370078740157483" header="0" footer="0"/>
  <pageSetup pageOrder="overThenDown"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sheetPr>
  <dimension ref="A1:D21"/>
  <sheetViews>
    <sheetView zoomScale="80" zoomScaleNormal="80" workbookViewId="0">
      <selection activeCell="A2" sqref="A2:D2"/>
    </sheetView>
  </sheetViews>
  <sheetFormatPr defaultColWidth="10.42578125" defaultRowHeight="11.4" customHeight="1" x14ac:dyDescent="0.2"/>
  <cols>
    <col min="1" max="1" width="11.7109375" style="195" customWidth="1"/>
    <col min="2" max="2" width="17.42578125" style="195" customWidth="1"/>
    <col min="3" max="3" width="81.7109375" style="195" customWidth="1"/>
    <col min="4" max="4" width="58.28515625" style="195" customWidth="1"/>
    <col min="5" max="16384" width="10.42578125" style="144"/>
  </cols>
  <sheetData>
    <row r="1" spans="1:4" s="230" customFormat="1" ht="15" customHeight="1" x14ac:dyDescent="0.3"/>
    <row r="2" spans="1:4" s="230" customFormat="1" ht="15" customHeight="1" x14ac:dyDescent="0.3">
      <c r="A2" s="399" t="s">
        <v>413</v>
      </c>
      <c r="B2" s="399"/>
      <c r="C2" s="399"/>
      <c r="D2" s="399"/>
    </row>
    <row r="3" spans="1:4" s="230" customFormat="1" ht="15" customHeight="1" x14ac:dyDescent="0.3">
      <c r="A3" s="400" t="s">
        <v>414</v>
      </c>
      <c r="B3" s="400"/>
      <c r="C3" s="400"/>
      <c r="D3" s="400"/>
    </row>
    <row r="4" spans="1:4" s="230" customFormat="1" ht="15" customHeight="1" x14ac:dyDescent="0.3">
      <c r="D4" s="231" t="s">
        <v>415</v>
      </c>
    </row>
    <row r="5" spans="1:4" s="195" customFormat="1" ht="28.95" customHeight="1" x14ac:dyDescent="0.2">
      <c r="A5" s="194" t="s">
        <v>20</v>
      </c>
      <c r="B5" s="194" t="s">
        <v>416</v>
      </c>
      <c r="C5" s="194" t="s">
        <v>417</v>
      </c>
      <c r="D5" s="194" t="s">
        <v>418</v>
      </c>
    </row>
    <row r="6" spans="1:4" s="195" customFormat="1" ht="15" customHeight="1" x14ac:dyDescent="0.2">
      <c r="A6" s="194" t="s">
        <v>25</v>
      </c>
      <c r="B6" s="194" t="s">
        <v>26</v>
      </c>
      <c r="C6" s="194" t="s">
        <v>27</v>
      </c>
      <c r="D6" s="194" t="s">
        <v>28</v>
      </c>
    </row>
    <row r="7" spans="1:4" s="230" customFormat="1" ht="15" customHeight="1" x14ac:dyDescent="0.3">
      <c r="A7" s="163" t="s">
        <v>25</v>
      </c>
      <c r="B7" s="167" t="s">
        <v>419</v>
      </c>
      <c r="C7" s="232" t="s">
        <v>420</v>
      </c>
      <c r="D7" s="233" t="s">
        <v>421</v>
      </c>
    </row>
    <row r="8" spans="1:4" s="230" customFormat="1" ht="15" customHeight="1" x14ac:dyDescent="0.3">
      <c r="A8" s="163" t="s">
        <v>26</v>
      </c>
      <c r="B8" s="167" t="s">
        <v>419</v>
      </c>
      <c r="C8" s="232" t="s">
        <v>422</v>
      </c>
      <c r="D8" s="233" t="s">
        <v>423</v>
      </c>
    </row>
    <row r="9" spans="1:4" s="230" customFormat="1" ht="15" customHeight="1" x14ac:dyDescent="0.3">
      <c r="A9" s="163" t="s">
        <v>27</v>
      </c>
      <c r="B9" s="167" t="s">
        <v>419</v>
      </c>
      <c r="C9" s="232" t="s">
        <v>424</v>
      </c>
      <c r="D9" s="233" t="s">
        <v>425</v>
      </c>
    </row>
    <row r="10" spans="1:4" s="230" customFormat="1" ht="58.05" customHeight="1" x14ac:dyDescent="0.3">
      <c r="A10" s="163" t="s">
        <v>28</v>
      </c>
      <c r="B10" s="167" t="s">
        <v>419</v>
      </c>
      <c r="C10" s="232" t="s">
        <v>426</v>
      </c>
      <c r="D10" s="233" t="s">
        <v>427</v>
      </c>
    </row>
    <row r="11" spans="1:4" s="230" customFormat="1" ht="15" customHeight="1" x14ac:dyDescent="0.3">
      <c r="A11" s="163" t="s">
        <v>29</v>
      </c>
      <c r="B11" s="167" t="s">
        <v>419</v>
      </c>
      <c r="C11" s="232" t="s">
        <v>428</v>
      </c>
      <c r="D11" s="233" t="s">
        <v>429</v>
      </c>
    </row>
    <row r="12" spans="1:4" s="230" customFormat="1" ht="27.6" customHeight="1" x14ac:dyDescent="0.3">
      <c r="A12" s="163" t="s">
        <v>33</v>
      </c>
      <c r="B12" s="167" t="s">
        <v>419</v>
      </c>
      <c r="C12" s="232" t="s">
        <v>430</v>
      </c>
      <c r="D12" s="233" t="s">
        <v>431</v>
      </c>
    </row>
    <row r="13" spans="1:4" s="230" customFormat="1" ht="28.95" customHeight="1" x14ac:dyDescent="0.3">
      <c r="A13" s="163" t="s">
        <v>34</v>
      </c>
      <c r="B13" s="167" t="s">
        <v>432</v>
      </c>
      <c r="C13" s="232" t="s">
        <v>433</v>
      </c>
      <c r="D13" s="233" t="s">
        <v>434</v>
      </c>
    </row>
    <row r="14" spans="1:4" s="230" customFormat="1" ht="28.95" customHeight="1" x14ac:dyDescent="0.3">
      <c r="A14" s="163" t="s">
        <v>35</v>
      </c>
      <c r="B14" s="167" t="s">
        <v>432</v>
      </c>
      <c r="C14" s="232" t="s">
        <v>435</v>
      </c>
      <c r="D14" s="233" t="s">
        <v>429</v>
      </c>
    </row>
    <row r="15" spans="1:4" s="230" customFormat="1" ht="28.95" customHeight="1" x14ac:dyDescent="0.3">
      <c r="A15" s="163" t="s">
        <v>36</v>
      </c>
      <c r="B15" s="167" t="s">
        <v>419</v>
      </c>
      <c r="C15" s="232" t="s">
        <v>436</v>
      </c>
      <c r="D15" s="233" t="s">
        <v>429</v>
      </c>
    </row>
    <row r="16" spans="1:4" s="230" customFormat="1" ht="28.95" customHeight="1" x14ac:dyDescent="0.3">
      <c r="A16" s="163" t="s">
        <v>39</v>
      </c>
      <c r="B16" s="167" t="s">
        <v>419</v>
      </c>
      <c r="C16" s="232" t="s">
        <v>437</v>
      </c>
      <c r="D16" s="233" t="s">
        <v>429</v>
      </c>
    </row>
    <row r="17" spans="1:4" s="230" customFormat="1" ht="28.95" customHeight="1" x14ac:dyDescent="0.3">
      <c r="A17" s="163" t="s">
        <v>40</v>
      </c>
      <c r="B17" s="167" t="s">
        <v>419</v>
      </c>
      <c r="C17" s="232" t="s">
        <v>438</v>
      </c>
      <c r="D17" s="233" t="s">
        <v>429</v>
      </c>
    </row>
    <row r="18" spans="1:4" s="230" customFormat="1" ht="72" customHeight="1" x14ac:dyDescent="0.3">
      <c r="A18" s="163" t="s">
        <v>42</v>
      </c>
      <c r="B18" s="167" t="s">
        <v>419</v>
      </c>
      <c r="C18" s="232" t="s">
        <v>439</v>
      </c>
      <c r="D18" s="233" t="s">
        <v>17</v>
      </c>
    </row>
    <row r="19" spans="1:4" s="230" customFormat="1" ht="72" customHeight="1" x14ac:dyDescent="0.3">
      <c r="A19" s="163" t="s">
        <v>43</v>
      </c>
      <c r="B19" s="167" t="s">
        <v>419</v>
      </c>
      <c r="C19" s="232" t="s">
        <v>440</v>
      </c>
      <c r="D19" s="233" t="s">
        <v>17</v>
      </c>
    </row>
    <row r="20" spans="1:4" s="230" customFormat="1" ht="31.5" customHeight="1" x14ac:dyDescent="0.3">
      <c r="A20" s="163" t="s">
        <v>44</v>
      </c>
      <c r="B20" s="167" t="s">
        <v>419</v>
      </c>
      <c r="C20" s="232" t="s">
        <v>441</v>
      </c>
      <c r="D20" s="233" t="s">
        <v>582</v>
      </c>
    </row>
    <row r="21" spans="1:4" s="230" customFormat="1" ht="15" customHeight="1" x14ac:dyDescent="0.3">
      <c r="A21" s="163" t="s">
        <v>45</v>
      </c>
      <c r="B21" s="167" t="s">
        <v>442</v>
      </c>
      <c r="C21" s="232" t="s">
        <v>443</v>
      </c>
      <c r="D21" s="233" t="s">
        <v>444</v>
      </c>
    </row>
  </sheetData>
  <mergeCells count="2">
    <mergeCell ref="A2:D2"/>
    <mergeCell ref="A3:D3"/>
  </mergeCells>
  <pageMargins left="0.39370078740157483" right="0.39370078740157483" top="0.39370078740157483" bottom="0.39370078740157483" header="0" footer="0"/>
  <pageSetup pageOrder="overThenDown"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sheetPr>
  <dimension ref="A1:D8"/>
  <sheetViews>
    <sheetView zoomScale="80" zoomScaleNormal="80" workbookViewId="0">
      <selection activeCell="A2" sqref="A2:D2"/>
    </sheetView>
  </sheetViews>
  <sheetFormatPr defaultColWidth="10.42578125" defaultRowHeight="11.4" customHeight="1" x14ac:dyDescent="0.2"/>
  <cols>
    <col min="1" max="1" width="11.7109375" style="195" customWidth="1"/>
    <col min="2" max="2" width="17.42578125" style="195" customWidth="1"/>
    <col min="3" max="3" width="58.28515625" style="195" customWidth="1"/>
    <col min="4" max="4" width="112.7109375" style="195" customWidth="1"/>
    <col min="5" max="16384" width="10.42578125" style="144"/>
  </cols>
  <sheetData>
    <row r="1" spans="1:4" s="230" customFormat="1" ht="15" customHeight="1" x14ac:dyDescent="0.3"/>
    <row r="2" spans="1:4" s="230" customFormat="1" ht="15" customHeight="1" x14ac:dyDescent="0.3">
      <c r="A2" s="399" t="s">
        <v>445</v>
      </c>
      <c r="B2" s="399"/>
      <c r="C2" s="399"/>
      <c r="D2" s="399"/>
    </row>
    <row r="3" spans="1:4" s="230" customFormat="1" ht="15" customHeight="1" x14ac:dyDescent="0.3">
      <c r="A3" s="400" t="s">
        <v>446</v>
      </c>
      <c r="B3" s="400"/>
      <c r="C3" s="400"/>
      <c r="D3" s="400"/>
    </row>
    <row r="4" spans="1:4" s="230" customFormat="1" ht="15" customHeight="1" x14ac:dyDescent="0.3">
      <c r="D4" s="231" t="s">
        <v>447</v>
      </c>
    </row>
    <row r="5" spans="1:4" s="195" customFormat="1" ht="39" customHeight="1" x14ac:dyDescent="0.2">
      <c r="A5" s="194" t="s">
        <v>20</v>
      </c>
      <c r="B5" s="194" t="s">
        <v>416</v>
      </c>
      <c r="C5" s="194" t="s">
        <v>417</v>
      </c>
      <c r="D5" s="194" t="s">
        <v>418</v>
      </c>
    </row>
    <row r="6" spans="1:4" s="195" customFormat="1" ht="15" customHeight="1" x14ac:dyDescent="0.2">
      <c r="A6" s="194" t="s">
        <v>25</v>
      </c>
      <c r="B6" s="194" t="s">
        <v>26</v>
      </c>
      <c r="C6" s="194" t="s">
        <v>27</v>
      </c>
      <c r="D6" s="194" t="s">
        <v>28</v>
      </c>
    </row>
    <row r="7" spans="1:4" s="230" customFormat="1" ht="304.95" customHeight="1" x14ac:dyDescent="0.3">
      <c r="A7" s="163" t="s">
        <v>25</v>
      </c>
      <c r="B7" s="167" t="s">
        <v>419</v>
      </c>
      <c r="C7" s="232" t="s">
        <v>448</v>
      </c>
      <c r="D7" s="234" t="s">
        <v>583</v>
      </c>
    </row>
    <row r="8" spans="1:4" ht="15" customHeight="1" x14ac:dyDescent="0.2"/>
  </sheetData>
  <mergeCells count="2">
    <mergeCell ref="A2:D2"/>
    <mergeCell ref="A3:D3"/>
  </mergeCells>
  <pageMargins left="0.39370078740157483" right="0.39370078740157483" top="0.39370078740157483" bottom="0.39370078740157483" header="0" footer="0"/>
  <pageSetup pageOrder="overThenDown"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sheetPr>
  <dimension ref="A1:J12"/>
  <sheetViews>
    <sheetView topLeftCell="C1" zoomScale="80" zoomScaleNormal="80" workbookViewId="0">
      <selection activeCell="A2" sqref="A2:D2"/>
    </sheetView>
  </sheetViews>
  <sheetFormatPr defaultColWidth="10.42578125" defaultRowHeight="11.4" customHeight="1" x14ac:dyDescent="0.2"/>
  <cols>
    <col min="1" max="1" width="11.7109375" style="238" customWidth="1"/>
    <col min="2" max="2" width="17.42578125" style="238" customWidth="1"/>
    <col min="3" max="3" width="81.7109375" style="238" customWidth="1"/>
    <col min="4" max="4" width="161.28515625" style="238" customWidth="1"/>
    <col min="5" max="10" width="10.42578125" style="238" customWidth="1"/>
    <col min="11" max="16384" width="10.42578125" style="244"/>
  </cols>
  <sheetData>
    <row r="1" spans="1:4" s="235" customFormat="1" ht="15" customHeight="1" x14ac:dyDescent="0.3"/>
    <row r="2" spans="1:4" s="235" customFormat="1" ht="15" customHeight="1" x14ac:dyDescent="0.3">
      <c r="A2" s="401" t="s">
        <v>449</v>
      </c>
      <c r="B2" s="401"/>
      <c r="C2" s="401"/>
      <c r="D2" s="401"/>
    </row>
    <row r="3" spans="1:4" s="235" customFormat="1" ht="15" customHeight="1" x14ac:dyDescent="0.3">
      <c r="A3" s="402" t="s">
        <v>450</v>
      </c>
      <c r="B3" s="402"/>
      <c r="C3" s="402"/>
      <c r="D3" s="402"/>
    </row>
    <row r="4" spans="1:4" s="235" customFormat="1" ht="15" customHeight="1" x14ac:dyDescent="0.3">
      <c r="D4" s="236" t="s">
        <v>451</v>
      </c>
    </row>
    <row r="5" spans="1:4" s="238" customFormat="1" ht="28.95" customHeight="1" x14ac:dyDescent="0.2">
      <c r="A5" s="237" t="s">
        <v>20</v>
      </c>
      <c r="B5" s="237" t="s">
        <v>416</v>
      </c>
      <c r="C5" s="237" t="s">
        <v>417</v>
      </c>
      <c r="D5" s="237" t="s">
        <v>418</v>
      </c>
    </row>
    <row r="6" spans="1:4" s="238" customFormat="1" ht="15" customHeight="1" x14ac:dyDescent="0.2">
      <c r="A6" s="237" t="s">
        <v>25</v>
      </c>
      <c r="B6" s="237" t="s">
        <v>26</v>
      </c>
      <c r="C6" s="237" t="s">
        <v>27</v>
      </c>
      <c r="D6" s="237" t="s">
        <v>28</v>
      </c>
    </row>
    <row r="7" spans="1:4" s="235" customFormat="1" ht="175.5" customHeight="1" x14ac:dyDescent="0.3">
      <c r="A7" s="239" t="s">
        <v>25</v>
      </c>
      <c r="B7" s="240" t="s">
        <v>419</v>
      </c>
      <c r="C7" s="241" t="s">
        <v>452</v>
      </c>
      <c r="D7" s="242" t="s">
        <v>453</v>
      </c>
    </row>
    <row r="8" spans="1:4" s="235" customFormat="1" ht="97.95" customHeight="1" x14ac:dyDescent="0.3">
      <c r="A8" s="239" t="s">
        <v>26</v>
      </c>
      <c r="B8" s="240" t="s">
        <v>419</v>
      </c>
      <c r="C8" s="241" t="s">
        <v>454</v>
      </c>
      <c r="D8" s="243" t="s">
        <v>455</v>
      </c>
    </row>
    <row r="9" spans="1:4" s="235" customFormat="1" ht="54" customHeight="1" x14ac:dyDescent="0.3">
      <c r="A9" s="239" t="s">
        <v>27</v>
      </c>
      <c r="B9" s="240" t="s">
        <v>419</v>
      </c>
      <c r="C9" s="241" t="s">
        <v>456</v>
      </c>
      <c r="D9" s="243" t="s">
        <v>429</v>
      </c>
    </row>
    <row r="10" spans="1:4" s="235" customFormat="1" ht="42" customHeight="1" x14ac:dyDescent="0.3">
      <c r="A10" s="239" t="s">
        <v>28</v>
      </c>
      <c r="B10" s="240" t="s">
        <v>419</v>
      </c>
      <c r="C10" s="241" t="s">
        <v>457</v>
      </c>
      <c r="D10" s="243" t="s">
        <v>429</v>
      </c>
    </row>
    <row r="11" spans="1:4" s="235" customFormat="1" ht="43.05" customHeight="1" x14ac:dyDescent="0.3">
      <c r="A11" s="239" t="s">
        <v>29</v>
      </c>
      <c r="B11" s="240" t="s">
        <v>419</v>
      </c>
      <c r="C11" s="241" t="s">
        <v>458</v>
      </c>
      <c r="D11" s="243" t="s">
        <v>429</v>
      </c>
    </row>
    <row r="12" spans="1:4" s="235" customFormat="1" ht="81" customHeight="1" x14ac:dyDescent="0.3">
      <c r="A12" s="239" t="s">
        <v>33</v>
      </c>
      <c r="B12" s="240" t="s">
        <v>419</v>
      </c>
      <c r="C12" s="241" t="s">
        <v>459</v>
      </c>
      <c r="D12" s="243" t="s">
        <v>429</v>
      </c>
    </row>
  </sheetData>
  <mergeCells count="2">
    <mergeCell ref="A2:D2"/>
    <mergeCell ref="A3:D3"/>
  </mergeCells>
  <pageMargins left="0.39370078740157483" right="0.39370078740157483" top="0.39370078740157483" bottom="0.39370078740157483" header="0" footer="0"/>
  <pageSetup pageOrder="overThenDown"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sheetPr>
  <dimension ref="A1:D64"/>
  <sheetViews>
    <sheetView zoomScale="80" zoomScaleNormal="80" workbookViewId="0">
      <selection activeCell="A2" sqref="A2:D2"/>
    </sheetView>
  </sheetViews>
  <sheetFormatPr defaultColWidth="10.42578125" defaultRowHeight="11.4" customHeight="1" x14ac:dyDescent="0.2"/>
  <cols>
    <col min="1" max="1" width="11.7109375" style="238" customWidth="1"/>
    <col min="2" max="2" width="23.28515625" style="238" customWidth="1"/>
    <col min="3" max="3" width="83.28515625" style="238" customWidth="1"/>
    <col min="4" max="4" width="189" style="238" customWidth="1"/>
    <col min="5" max="16384" width="10.42578125" style="244"/>
  </cols>
  <sheetData>
    <row r="1" spans="1:4" s="235" customFormat="1" ht="15" customHeight="1" x14ac:dyDescent="0.3">
      <c r="D1" s="245"/>
    </row>
    <row r="2" spans="1:4" s="235" customFormat="1" ht="15" customHeight="1" x14ac:dyDescent="0.3">
      <c r="A2" s="403" t="s">
        <v>460</v>
      </c>
      <c r="B2" s="403"/>
      <c r="C2" s="403"/>
      <c r="D2" s="403"/>
    </row>
    <row r="3" spans="1:4" s="235" customFormat="1" ht="15" customHeight="1" x14ac:dyDescent="0.3">
      <c r="A3" s="404" t="s">
        <v>461</v>
      </c>
      <c r="B3" s="404"/>
      <c r="C3" s="404"/>
      <c r="D3" s="404"/>
    </row>
    <row r="4" spans="1:4" s="235" customFormat="1" ht="15" customHeight="1" x14ac:dyDescent="0.3">
      <c r="D4" s="236" t="s">
        <v>462</v>
      </c>
    </row>
    <row r="5" spans="1:4" s="238" customFormat="1" ht="28.95" customHeight="1" x14ac:dyDescent="0.2">
      <c r="A5" s="237" t="s">
        <v>20</v>
      </c>
      <c r="B5" s="246" t="s">
        <v>416</v>
      </c>
      <c r="C5" s="246" t="s">
        <v>417</v>
      </c>
      <c r="D5" s="237" t="s">
        <v>418</v>
      </c>
    </row>
    <row r="6" spans="1:4" s="238" customFormat="1" ht="15" customHeight="1" x14ac:dyDescent="0.2">
      <c r="A6" s="237" t="s">
        <v>25</v>
      </c>
      <c r="B6" s="246" t="s">
        <v>26</v>
      </c>
      <c r="C6" s="246" t="s">
        <v>27</v>
      </c>
      <c r="D6" s="237" t="s">
        <v>28</v>
      </c>
    </row>
    <row r="7" spans="1:4" s="235" customFormat="1" ht="30" customHeight="1" x14ac:dyDescent="0.3">
      <c r="A7" s="405" t="s">
        <v>463</v>
      </c>
      <c r="B7" s="405"/>
      <c r="C7" s="405"/>
      <c r="D7" s="405"/>
    </row>
    <row r="8" spans="1:4" s="235" customFormat="1" ht="96" customHeight="1" x14ac:dyDescent="0.3">
      <c r="A8" s="239" t="s">
        <v>25</v>
      </c>
      <c r="B8" s="247" t="s">
        <v>419</v>
      </c>
      <c r="C8" s="248" t="s">
        <v>464</v>
      </c>
      <c r="D8" s="243" t="s">
        <v>465</v>
      </c>
    </row>
    <row r="9" spans="1:4" s="235" customFormat="1" ht="87" customHeight="1" x14ac:dyDescent="0.3">
      <c r="A9" s="239" t="s">
        <v>26</v>
      </c>
      <c r="B9" s="247" t="s">
        <v>419</v>
      </c>
      <c r="C9" s="248" t="s">
        <v>466</v>
      </c>
      <c r="D9" s="243" t="s">
        <v>585</v>
      </c>
    </row>
    <row r="10" spans="1:4" s="235" customFormat="1" ht="231" customHeight="1" x14ac:dyDescent="0.3">
      <c r="A10" s="239" t="s">
        <v>27</v>
      </c>
      <c r="B10" s="247" t="s">
        <v>467</v>
      </c>
      <c r="C10" s="248" t="s">
        <v>468</v>
      </c>
      <c r="D10" s="243" t="s">
        <v>586</v>
      </c>
    </row>
    <row r="11" spans="1:4" s="235" customFormat="1" ht="133.5" customHeight="1" x14ac:dyDescent="0.3">
      <c r="A11" s="239" t="s">
        <v>28</v>
      </c>
      <c r="B11" s="247" t="s">
        <v>442</v>
      </c>
      <c r="C11" s="248" t="s">
        <v>469</v>
      </c>
      <c r="D11" s="243" t="s">
        <v>470</v>
      </c>
    </row>
    <row r="12" spans="1:4" s="235" customFormat="1" ht="51" customHeight="1" x14ac:dyDescent="0.3">
      <c r="A12" s="239" t="s">
        <v>29</v>
      </c>
      <c r="B12" s="247" t="s">
        <v>419</v>
      </c>
      <c r="C12" s="248" t="s">
        <v>471</v>
      </c>
      <c r="D12" s="243" t="s">
        <v>472</v>
      </c>
    </row>
    <row r="13" spans="1:4" s="235" customFormat="1" ht="63" customHeight="1" x14ac:dyDescent="0.3">
      <c r="A13" s="239" t="s">
        <v>33</v>
      </c>
      <c r="B13" s="247" t="s">
        <v>473</v>
      </c>
      <c r="C13" s="248" t="s">
        <v>474</v>
      </c>
      <c r="D13" s="243" t="s">
        <v>475</v>
      </c>
    </row>
    <row r="14" spans="1:4" s="235" customFormat="1" ht="15" customHeight="1" x14ac:dyDescent="0.3">
      <c r="A14" s="406" t="s">
        <v>476</v>
      </c>
      <c r="B14" s="406"/>
      <c r="C14" s="406"/>
      <c r="D14" s="406"/>
    </row>
    <row r="15" spans="1:4" s="235" customFormat="1" ht="138.44999999999999" customHeight="1" x14ac:dyDescent="0.3">
      <c r="A15" s="239" t="s">
        <v>34</v>
      </c>
      <c r="B15" s="247" t="s">
        <v>477</v>
      </c>
      <c r="C15" s="248" t="s">
        <v>478</v>
      </c>
      <c r="D15" s="243" t="s">
        <v>479</v>
      </c>
    </row>
    <row r="16" spans="1:4" s="235" customFormat="1" ht="291" customHeight="1" x14ac:dyDescent="0.3">
      <c r="A16" s="407" t="s">
        <v>35</v>
      </c>
      <c r="B16" s="409" t="s">
        <v>477</v>
      </c>
      <c r="C16" s="411" t="s">
        <v>480</v>
      </c>
      <c r="D16" s="413" t="s">
        <v>481</v>
      </c>
    </row>
    <row r="17" spans="1:4" s="235" customFormat="1" ht="27" customHeight="1" x14ac:dyDescent="0.3">
      <c r="A17" s="408"/>
      <c r="B17" s="410"/>
      <c r="C17" s="412"/>
      <c r="D17" s="412"/>
    </row>
    <row r="18" spans="1:4" s="235" customFormat="1" ht="31.5" customHeight="1" x14ac:dyDescent="0.3">
      <c r="A18" s="406" t="s">
        <v>482</v>
      </c>
      <c r="B18" s="406"/>
      <c r="C18" s="406"/>
      <c r="D18" s="406"/>
    </row>
    <row r="19" spans="1:4" s="235" customFormat="1" ht="64.5" customHeight="1" x14ac:dyDescent="0.3">
      <c r="A19" s="239" t="s">
        <v>36</v>
      </c>
      <c r="B19" s="247" t="s">
        <v>483</v>
      </c>
      <c r="C19" s="248" t="s">
        <v>484</v>
      </c>
      <c r="D19" s="243" t="s">
        <v>485</v>
      </c>
    </row>
    <row r="20" spans="1:4" s="235" customFormat="1" ht="85.95" customHeight="1" x14ac:dyDescent="0.3">
      <c r="A20" s="239" t="s">
        <v>39</v>
      </c>
      <c r="B20" s="247" t="s">
        <v>483</v>
      </c>
      <c r="C20" s="248" t="s">
        <v>486</v>
      </c>
      <c r="D20" s="243" t="s">
        <v>587</v>
      </c>
    </row>
    <row r="21" spans="1:4" s="235" customFormat="1" ht="151.94999999999999" customHeight="1" x14ac:dyDescent="0.3">
      <c r="A21" s="239" t="s">
        <v>40</v>
      </c>
      <c r="B21" s="247" t="s">
        <v>487</v>
      </c>
      <c r="C21" s="248" t="s">
        <v>488</v>
      </c>
      <c r="D21" s="243" t="s">
        <v>489</v>
      </c>
    </row>
    <row r="22" spans="1:4" s="235" customFormat="1" ht="144" customHeight="1" x14ac:dyDescent="0.3">
      <c r="A22" s="239" t="s">
        <v>42</v>
      </c>
      <c r="B22" s="247" t="s">
        <v>487</v>
      </c>
      <c r="C22" s="248" t="s">
        <v>490</v>
      </c>
      <c r="D22" s="243" t="s">
        <v>491</v>
      </c>
    </row>
    <row r="23" spans="1:4" s="235" customFormat="1" ht="199.95" customHeight="1" x14ac:dyDescent="0.3">
      <c r="A23" s="239" t="s">
        <v>43</v>
      </c>
      <c r="B23" s="247" t="s">
        <v>492</v>
      </c>
      <c r="C23" s="248" t="s">
        <v>493</v>
      </c>
      <c r="D23" s="243" t="s">
        <v>494</v>
      </c>
    </row>
    <row r="24" spans="1:4" s="235" customFormat="1" ht="48.45" customHeight="1" x14ac:dyDescent="0.3">
      <c r="A24" s="239" t="s">
        <v>44</v>
      </c>
      <c r="B24" s="247" t="s">
        <v>495</v>
      </c>
      <c r="C24" s="248" t="s">
        <v>496</v>
      </c>
      <c r="D24" s="243" t="s">
        <v>497</v>
      </c>
    </row>
    <row r="25" spans="1:4" s="235" customFormat="1" ht="49.05" customHeight="1" x14ac:dyDescent="0.3">
      <c r="A25" s="239" t="s">
        <v>45</v>
      </c>
      <c r="B25" s="247" t="s">
        <v>419</v>
      </c>
      <c r="C25" s="248" t="s">
        <v>498</v>
      </c>
      <c r="D25" s="243" t="s">
        <v>499</v>
      </c>
    </row>
    <row r="26" spans="1:4" s="235" customFormat="1" ht="49.5" customHeight="1" x14ac:dyDescent="0.3">
      <c r="A26" s="239" t="s">
        <v>46</v>
      </c>
      <c r="B26" s="247" t="s">
        <v>487</v>
      </c>
      <c r="C26" s="248" t="s">
        <v>500</v>
      </c>
      <c r="D26" s="243" t="s">
        <v>501</v>
      </c>
    </row>
    <row r="27" spans="1:4" s="235" customFormat="1" ht="76.5" customHeight="1" x14ac:dyDescent="0.3">
      <c r="A27" s="239" t="s">
        <v>47</v>
      </c>
      <c r="B27" s="247" t="s">
        <v>487</v>
      </c>
      <c r="C27" s="248" t="s">
        <v>502</v>
      </c>
      <c r="D27" s="243" t="s">
        <v>503</v>
      </c>
    </row>
    <row r="28" spans="1:4" s="235" customFormat="1" ht="206.55" customHeight="1" x14ac:dyDescent="0.3">
      <c r="A28" s="239" t="s">
        <v>49</v>
      </c>
      <c r="B28" s="247" t="s">
        <v>504</v>
      </c>
      <c r="C28" s="248" t="s">
        <v>505</v>
      </c>
      <c r="D28" s="243" t="s">
        <v>506</v>
      </c>
    </row>
    <row r="29" spans="1:4" s="235" customFormat="1" ht="43.95" customHeight="1" x14ac:dyDescent="0.3">
      <c r="A29" s="405" t="s">
        <v>507</v>
      </c>
      <c r="B29" s="405"/>
      <c r="C29" s="405"/>
      <c r="D29" s="405"/>
    </row>
    <row r="30" spans="1:4" s="235" customFormat="1" ht="79.05" customHeight="1" x14ac:dyDescent="0.3">
      <c r="A30" s="239" t="s">
        <v>51</v>
      </c>
      <c r="B30" s="247" t="s">
        <v>508</v>
      </c>
      <c r="C30" s="248" t="s">
        <v>509</v>
      </c>
      <c r="D30" s="243" t="s">
        <v>510</v>
      </c>
    </row>
    <row r="31" spans="1:4" s="235" customFormat="1" ht="61.5" customHeight="1" x14ac:dyDescent="0.3">
      <c r="A31" s="239" t="s">
        <v>53</v>
      </c>
      <c r="B31" s="247" t="s">
        <v>508</v>
      </c>
      <c r="C31" s="248" t="s">
        <v>511</v>
      </c>
      <c r="D31" s="243" t="s">
        <v>512</v>
      </c>
    </row>
    <row r="32" spans="1:4" s="235" customFormat="1" ht="66" customHeight="1" x14ac:dyDescent="0.3">
      <c r="A32" s="239" t="s">
        <v>55</v>
      </c>
      <c r="B32" s="247" t="s">
        <v>508</v>
      </c>
      <c r="C32" s="248" t="s">
        <v>513</v>
      </c>
      <c r="D32" s="243" t="s">
        <v>514</v>
      </c>
    </row>
    <row r="33" spans="1:4" s="235" customFormat="1" ht="15" customHeight="1" x14ac:dyDescent="0.3">
      <c r="A33" s="405" t="s">
        <v>515</v>
      </c>
      <c r="B33" s="405"/>
      <c r="C33" s="405"/>
      <c r="D33" s="405"/>
    </row>
    <row r="34" spans="1:4" s="235" customFormat="1" ht="26.55" customHeight="1" x14ac:dyDescent="0.3">
      <c r="A34" s="239" t="s">
        <v>57</v>
      </c>
      <c r="B34" s="247" t="s">
        <v>516</v>
      </c>
      <c r="C34" s="248" t="s">
        <v>517</v>
      </c>
      <c r="D34" s="243" t="s">
        <v>518</v>
      </c>
    </row>
    <row r="35" spans="1:4" s="235" customFormat="1" ht="80.55" customHeight="1" x14ac:dyDescent="0.3">
      <c r="A35" s="239" t="s">
        <v>60</v>
      </c>
      <c r="B35" s="247" t="s">
        <v>516</v>
      </c>
      <c r="C35" s="248" t="s">
        <v>519</v>
      </c>
      <c r="D35" s="243" t="s">
        <v>518</v>
      </c>
    </row>
    <row r="36" spans="1:4" s="235" customFormat="1" ht="107.55" customHeight="1" x14ac:dyDescent="0.3">
      <c r="A36" s="239" t="s">
        <v>61</v>
      </c>
      <c r="B36" s="247" t="s">
        <v>516</v>
      </c>
      <c r="C36" s="248" t="s">
        <v>520</v>
      </c>
      <c r="D36" s="243" t="s">
        <v>518</v>
      </c>
    </row>
    <row r="37" spans="1:4" s="235" customFormat="1" ht="34.950000000000003" customHeight="1" x14ac:dyDescent="0.3">
      <c r="A37" s="406" t="s">
        <v>521</v>
      </c>
      <c r="B37" s="406"/>
      <c r="C37" s="406"/>
      <c r="D37" s="406"/>
    </row>
    <row r="38" spans="1:4" s="235" customFormat="1" ht="169.5" customHeight="1" x14ac:dyDescent="0.3">
      <c r="A38" s="239" t="s">
        <v>62</v>
      </c>
      <c r="B38" s="247" t="s">
        <v>522</v>
      </c>
      <c r="C38" s="248" t="s">
        <v>523</v>
      </c>
      <c r="D38" s="243" t="s">
        <v>588</v>
      </c>
    </row>
    <row r="39" spans="1:4" s="235" customFormat="1" ht="69.45" customHeight="1" x14ac:dyDescent="0.3">
      <c r="A39" s="239" t="s">
        <v>63</v>
      </c>
      <c r="B39" s="247" t="s">
        <v>522</v>
      </c>
      <c r="C39" s="248" t="s">
        <v>524</v>
      </c>
      <c r="D39" s="243" t="s">
        <v>589</v>
      </c>
    </row>
    <row r="40" spans="1:4" s="235" customFormat="1" ht="99" customHeight="1" x14ac:dyDescent="0.3">
      <c r="A40" s="239" t="s">
        <v>65</v>
      </c>
      <c r="B40" s="247" t="s">
        <v>522</v>
      </c>
      <c r="C40" s="248" t="s">
        <v>525</v>
      </c>
      <c r="D40" s="243" t="s">
        <v>590</v>
      </c>
    </row>
    <row r="41" spans="1:4" s="235" customFormat="1" ht="35.549999999999997" customHeight="1" x14ac:dyDescent="0.3">
      <c r="A41" s="405" t="s">
        <v>526</v>
      </c>
      <c r="B41" s="405"/>
      <c r="C41" s="405"/>
      <c r="D41" s="405"/>
    </row>
    <row r="42" spans="1:4" s="235" customFormat="1" ht="163.05000000000001" customHeight="1" x14ac:dyDescent="0.3">
      <c r="A42" s="239" t="s">
        <v>66</v>
      </c>
      <c r="B42" s="247" t="s">
        <v>527</v>
      </c>
      <c r="C42" s="248" t="s">
        <v>528</v>
      </c>
      <c r="D42" s="243" t="s">
        <v>529</v>
      </c>
    </row>
    <row r="43" spans="1:4" s="235" customFormat="1" ht="88.05" customHeight="1" x14ac:dyDescent="0.3">
      <c r="A43" s="239" t="s">
        <v>67</v>
      </c>
      <c r="B43" s="247" t="s">
        <v>419</v>
      </c>
      <c r="C43" s="248" t="s">
        <v>530</v>
      </c>
      <c r="D43" s="243" t="s">
        <v>531</v>
      </c>
    </row>
    <row r="44" spans="1:4" s="235" customFormat="1" ht="75.45" customHeight="1" x14ac:dyDescent="0.3">
      <c r="A44" s="239" t="s">
        <v>68</v>
      </c>
      <c r="B44" s="247" t="s">
        <v>527</v>
      </c>
      <c r="C44" s="248" t="s">
        <v>532</v>
      </c>
      <c r="D44" s="243" t="s">
        <v>533</v>
      </c>
    </row>
    <row r="45" spans="1:4" s="235" customFormat="1" ht="142.5" customHeight="1" x14ac:dyDescent="0.3">
      <c r="A45" s="239" t="s">
        <v>399</v>
      </c>
      <c r="B45" s="247" t="s">
        <v>527</v>
      </c>
      <c r="C45" s="248" t="s">
        <v>534</v>
      </c>
      <c r="D45" s="243" t="s">
        <v>535</v>
      </c>
    </row>
    <row r="46" spans="1:4" s="235" customFormat="1" ht="40.950000000000003" customHeight="1" x14ac:dyDescent="0.3">
      <c r="A46" s="239" t="s">
        <v>400</v>
      </c>
      <c r="B46" s="247" t="s">
        <v>419</v>
      </c>
      <c r="C46" s="248" t="s">
        <v>536</v>
      </c>
      <c r="D46" s="243" t="s">
        <v>537</v>
      </c>
    </row>
    <row r="47" spans="1:4" s="235" customFormat="1" ht="27" customHeight="1" x14ac:dyDescent="0.3">
      <c r="A47" s="405" t="s">
        <v>538</v>
      </c>
      <c r="B47" s="405"/>
      <c r="C47" s="405"/>
      <c r="D47" s="405"/>
    </row>
    <row r="48" spans="1:4" s="235" customFormat="1" ht="208.95" customHeight="1" x14ac:dyDescent="0.3">
      <c r="A48" s="239" t="s">
        <v>70</v>
      </c>
      <c r="B48" s="247" t="s">
        <v>539</v>
      </c>
      <c r="C48" s="248" t="s">
        <v>540</v>
      </c>
      <c r="D48" s="243" t="s">
        <v>541</v>
      </c>
    </row>
    <row r="49" spans="1:4" s="235" customFormat="1" ht="43.95" customHeight="1" x14ac:dyDescent="0.3">
      <c r="A49" s="239" t="s">
        <v>72</v>
      </c>
      <c r="B49" s="247" t="s">
        <v>542</v>
      </c>
      <c r="C49" s="248" t="s">
        <v>543</v>
      </c>
      <c r="D49" s="243" t="s">
        <v>544</v>
      </c>
    </row>
    <row r="50" spans="1:4" s="235" customFormat="1" ht="70.8" customHeight="1" x14ac:dyDescent="0.3">
      <c r="A50" s="239" t="s">
        <v>401</v>
      </c>
      <c r="B50" s="247" t="s">
        <v>542</v>
      </c>
      <c r="C50" s="248" t="s">
        <v>545</v>
      </c>
      <c r="D50" s="243" t="s">
        <v>546</v>
      </c>
    </row>
    <row r="51" spans="1:4" s="235" customFormat="1" ht="56.4" customHeight="1" x14ac:dyDescent="0.3">
      <c r="A51" s="239" t="s">
        <v>74</v>
      </c>
      <c r="B51" s="247" t="s">
        <v>542</v>
      </c>
      <c r="C51" s="248" t="s">
        <v>547</v>
      </c>
      <c r="D51" s="243" t="s">
        <v>548</v>
      </c>
    </row>
    <row r="52" spans="1:4" s="235" customFormat="1" ht="28.95" customHeight="1" x14ac:dyDescent="0.3">
      <c r="A52" s="405" t="s">
        <v>549</v>
      </c>
      <c r="B52" s="405"/>
      <c r="C52" s="405"/>
      <c r="D52" s="405"/>
    </row>
    <row r="53" spans="1:4" s="235" customFormat="1" ht="40.5" customHeight="1" x14ac:dyDescent="0.3">
      <c r="A53" s="249" t="s">
        <v>76</v>
      </c>
      <c r="B53" s="250" t="s">
        <v>550</v>
      </c>
      <c r="C53" s="251" t="s">
        <v>551</v>
      </c>
      <c r="D53" s="252" t="s">
        <v>552</v>
      </c>
    </row>
    <row r="54" spans="1:4" s="235" customFormat="1" ht="141.44999999999999" customHeight="1" x14ac:dyDescent="0.3">
      <c r="A54" s="253" t="s">
        <v>553</v>
      </c>
      <c r="B54" s="254" t="s">
        <v>554</v>
      </c>
      <c r="C54" s="255" t="s">
        <v>555</v>
      </c>
      <c r="D54" s="256" t="s">
        <v>556</v>
      </c>
    </row>
    <row r="55" spans="1:4" s="235" customFormat="1" ht="409.6" customHeight="1" x14ac:dyDescent="0.3">
      <c r="A55" s="414" t="s">
        <v>79</v>
      </c>
      <c r="B55" s="415" t="s">
        <v>557</v>
      </c>
      <c r="C55" s="416" t="s">
        <v>558</v>
      </c>
      <c r="D55" s="257" t="s">
        <v>559</v>
      </c>
    </row>
    <row r="56" spans="1:4" s="235" customFormat="1" ht="198.45" customHeight="1" x14ac:dyDescent="0.3">
      <c r="A56" s="408"/>
      <c r="B56" s="410"/>
      <c r="C56" s="417"/>
      <c r="D56" s="258" t="s">
        <v>560</v>
      </c>
    </row>
    <row r="57" spans="1:4" s="235" customFormat="1" ht="58.05" customHeight="1" x14ac:dyDescent="0.3">
      <c r="A57" s="239" t="s">
        <v>81</v>
      </c>
      <c r="B57" s="247" t="s">
        <v>561</v>
      </c>
      <c r="C57" s="248" t="s">
        <v>562</v>
      </c>
      <c r="D57" s="259" t="s">
        <v>563</v>
      </c>
    </row>
    <row r="58" spans="1:4" s="235" customFormat="1" ht="105.45" customHeight="1" x14ac:dyDescent="0.3">
      <c r="A58" s="260" t="s">
        <v>564</v>
      </c>
      <c r="B58" s="261" t="s">
        <v>561</v>
      </c>
      <c r="C58" s="262" t="s">
        <v>565</v>
      </c>
      <c r="D58" s="243" t="s">
        <v>591</v>
      </c>
    </row>
    <row r="59" spans="1:4" s="235" customFormat="1" ht="409.6" customHeight="1" x14ac:dyDescent="0.3">
      <c r="A59" s="239" t="s">
        <v>402</v>
      </c>
      <c r="B59" s="247" t="s">
        <v>566</v>
      </c>
      <c r="C59" s="248" t="s">
        <v>567</v>
      </c>
      <c r="D59" s="243" t="s">
        <v>568</v>
      </c>
    </row>
    <row r="60" spans="1:4" s="235" customFormat="1" ht="28.95" customHeight="1" x14ac:dyDescent="0.3">
      <c r="A60" s="239" t="s">
        <v>84</v>
      </c>
      <c r="B60" s="247" t="s">
        <v>419</v>
      </c>
      <c r="C60" s="248" t="s">
        <v>569</v>
      </c>
      <c r="D60" s="243" t="s">
        <v>570</v>
      </c>
    </row>
    <row r="61" spans="1:4" s="235" customFormat="1" ht="28.95" customHeight="1" x14ac:dyDescent="0.3">
      <c r="A61" s="239" t="s">
        <v>86</v>
      </c>
      <c r="B61" s="247" t="s">
        <v>571</v>
      </c>
      <c r="C61" s="248" t="s">
        <v>572</v>
      </c>
      <c r="D61" s="243" t="s">
        <v>573</v>
      </c>
    </row>
    <row r="62" spans="1:4" s="235" customFormat="1" ht="46.5" customHeight="1" x14ac:dyDescent="0.3">
      <c r="A62" s="239" t="s">
        <v>88</v>
      </c>
      <c r="B62" s="247" t="s">
        <v>571</v>
      </c>
      <c r="C62" s="248" t="s">
        <v>574</v>
      </c>
      <c r="D62" s="243" t="s">
        <v>575</v>
      </c>
    </row>
    <row r="63" spans="1:4" s="235" customFormat="1" ht="183" customHeight="1" x14ac:dyDescent="0.3">
      <c r="A63" s="239" t="s">
        <v>90</v>
      </c>
      <c r="B63" s="247" t="s">
        <v>576</v>
      </c>
      <c r="C63" s="248" t="s">
        <v>577</v>
      </c>
      <c r="D63" s="243" t="s">
        <v>578</v>
      </c>
    </row>
    <row r="64" spans="1:4" ht="54.45" customHeight="1" x14ac:dyDescent="0.2">
      <c r="A64" s="239" t="s">
        <v>92</v>
      </c>
      <c r="B64" s="247" t="s">
        <v>579</v>
      </c>
      <c r="C64" s="248" t="s">
        <v>580</v>
      </c>
      <c r="D64" s="243" t="s">
        <v>581</v>
      </c>
    </row>
  </sheetData>
  <mergeCells count="18">
    <mergeCell ref="A52:D52"/>
    <mergeCell ref="A55:A56"/>
    <mergeCell ref="B55:B56"/>
    <mergeCell ref="C55:C56"/>
    <mergeCell ref="A18:D18"/>
    <mergeCell ref="A29:D29"/>
    <mergeCell ref="A33:D33"/>
    <mergeCell ref="A37:D37"/>
    <mergeCell ref="A41:D41"/>
    <mergeCell ref="A47:D47"/>
    <mergeCell ref="A2:D2"/>
    <mergeCell ref="A3:D3"/>
    <mergeCell ref="A7:D7"/>
    <mergeCell ref="A14:D14"/>
    <mergeCell ref="A16:A17"/>
    <mergeCell ref="B16:B17"/>
    <mergeCell ref="C16:C17"/>
    <mergeCell ref="D16:D17"/>
  </mergeCells>
  <pageMargins left="0.39370078740157483" right="0.39370078740157483" top="0.39370078740157483" bottom="0.39370078740157483" header="0" footer="0"/>
  <pageSetup pageOrder="overThenDown"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sheetPr>
  <dimension ref="A1:R15"/>
  <sheetViews>
    <sheetView zoomScale="80" zoomScaleNormal="80" workbookViewId="0">
      <selection activeCell="B2" sqref="B2:J2"/>
    </sheetView>
  </sheetViews>
  <sheetFormatPr defaultColWidth="10.42578125" defaultRowHeight="11.4" customHeight="1" x14ac:dyDescent="0.2"/>
  <cols>
    <col min="1" max="1" width="17.28515625" style="11" customWidth="1"/>
    <col min="2" max="3" width="14.7109375" style="11" customWidth="1"/>
    <col min="4" max="4" width="23.28515625" style="11" customWidth="1"/>
    <col min="5" max="7" width="17.42578125" style="11" customWidth="1"/>
    <col min="8" max="9" width="8.7109375" style="11" customWidth="1"/>
    <col min="10" max="10" width="17.42578125" style="11" customWidth="1"/>
    <col min="11" max="12" width="8.7109375" style="11" customWidth="1"/>
    <col min="13" max="17" width="10.42578125" style="11" customWidth="1"/>
    <col min="18" max="18" width="14.42578125" style="11" customWidth="1"/>
  </cols>
  <sheetData>
    <row r="1" spans="1:12" s="33" customFormat="1" ht="15" customHeight="1" x14ac:dyDescent="0.3">
      <c r="K1" s="329" t="s">
        <v>406</v>
      </c>
      <c r="L1" s="418"/>
    </row>
    <row r="2" spans="1:12" s="33" customFormat="1" ht="15" customHeight="1" x14ac:dyDescent="0.3">
      <c r="B2" s="419" t="s">
        <v>135</v>
      </c>
      <c r="C2" s="419"/>
      <c r="D2" s="419"/>
      <c r="E2" s="419"/>
      <c r="F2" s="419"/>
      <c r="G2" s="419"/>
      <c r="H2" s="419"/>
      <c r="I2" s="419"/>
      <c r="J2" s="419"/>
    </row>
    <row r="3" spans="1:12" s="33" customFormat="1" ht="15" customHeight="1" x14ac:dyDescent="0.3">
      <c r="K3" s="420" t="s">
        <v>136</v>
      </c>
      <c r="L3" s="420"/>
    </row>
    <row r="4" spans="1:12" s="11" customFormat="1" ht="15" customHeight="1" x14ac:dyDescent="0.2">
      <c r="A4" s="421" t="s">
        <v>20</v>
      </c>
      <c r="B4" s="421" t="s">
        <v>21</v>
      </c>
      <c r="C4" s="421"/>
      <c r="D4" s="421"/>
      <c r="E4" s="277" t="s">
        <v>23</v>
      </c>
      <c r="F4" s="277"/>
      <c r="G4" s="277"/>
      <c r="H4" s="277" t="s">
        <v>24</v>
      </c>
      <c r="I4" s="277"/>
      <c r="J4" s="277"/>
      <c r="K4" s="277"/>
      <c r="L4" s="277"/>
    </row>
    <row r="5" spans="1:12" s="27" customFormat="1" ht="72" customHeight="1" x14ac:dyDescent="0.2">
      <c r="A5" s="422"/>
      <c r="B5" s="423"/>
      <c r="C5" s="424"/>
      <c r="D5" s="425"/>
      <c r="E5" s="12" t="s">
        <v>137</v>
      </c>
      <c r="F5" s="12" t="s">
        <v>138</v>
      </c>
      <c r="G5" s="12" t="s">
        <v>139</v>
      </c>
      <c r="H5" s="277" t="s">
        <v>137</v>
      </c>
      <c r="I5" s="277"/>
      <c r="J5" s="12" t="s">
        <v>138</v>
      </c>
      <c r="K5" s="277" t="s">
        <v>139</v>
      </c>
      <c r="L5" s="277"/>
    </row>
    <row r="6" spans="1:12" s="11" customFormat="1" ht="15" customHeight="1" x14ac:dyDescent="0.2">
      <c r="A6" s="12" t="s">
        <v>25</v>
      </c>
      <c r="B6" s="277" t="s">
        <v>26</v>
      </c>
      <c r="C6" s="277"/>
      <c r="D6" s="277"/>
      <c r="E6" s="12" t="s">
        <v>27</v>
      </c>
      <c r="F6" s="12" t="s">
        <v>28</v>
      </c>
      <c r="G6" s="12" t="s">
        <v>29</v>
      </c>
      <c r="H6" s="277" t="s">
        <v>33</v>
      </c>
      <c r="I6" s="277"/>
      <c r="J6" s="12" t="s">
        <v>34</v>
      </c>
      <c r="K6" s="277" t="s">
        <v>35</v>
      </c>
      <c r="L6" s="277"/>
    </row>
    <row r="7" spans="1:12" s="33" customFormat="1" ht="15" customHeight="1" x14ac:dyDescent="0.3">
      <c r="A7" s="18" t="s">
        <v>27</v>
      </c>
      <c r="B7" s="263" t="s">
        <v>140</v>
      </c>
      <c r="C7" s="263"/>
      <c r="D7" s="263"/>
      <c r="E7" s="35">
        <v>636892.88</v>
      </c>
      <c r="F7" s="36">
        <v>0</v>
      </c>
      <c r="G7" s="37">
        <v>636394.16</v>
      </c>
      <c r="H7" s="322">
        <v>232534.54</v>
      </c>
      <c r="I7" s="322"/>
      <c r="J7" s="38">
        <v>0</v>
      </c>
      <c r="K7" s="324">
        <v>232229.71</v>
      </c>
      <c r="L7" s="324"/>
    </row>
    <row r="8" spans="1:12" s="33" customFormat="1" ht="15" customHeight="1" x14ac:dyDescent="0.3">
      <c r="A8" s="18" t="s">
        <v>33</v>
      </c>
      <c r="B8" s="263" t="s">
        <v>143</v>
      </c>
      <c r="C8" s="263"/>
      <c r="D8" s="263"/>
      <c r="E8" s="37">
        <v>636892.88</v>
      </c>
      <c r="F8" s="39">
        <v>0</v>
      </c>
      <c r="G8" s="37">
        <v>636394.16</v>
      </c>
      <c r="H8" s="324">
        <v>232534.54</v>
      </c>
      <c r="I8" s="324"/>
      <c r="J8" s="40">
        <v>0</v>
      </c>
      <c r="K8" s="324">
        <v>232229.71</v>
      </c>
      <c r="L8" s="324"/>
    </row>
    <row r="9" spans="1:12" ht="15" customHeight="1" x14ac:dyDescent="0.2"/>
    <row r="11" spans="1:12" ht="11.4" customHeight="1" x14ac:dyDescent="0.2">
      <c r="A11" s="228" t="s">
        <v>584</v>
      </c>
    </row>
    <row r="12" spans="1:12" ht="11.4" customHeight="1" x14ac:dyDescent="0.2">
      <c r="A12" s="228"/>
    </row>
    <row r="13" spans="1:12" ht="11.4" customHeight="1" x14ac:dyDescent="0.2">
      <c r="A13" s="228" t="s">
        <v>407</v>
      </c>
    </row>
    <row r="14" spans="1:12" ht="11.4" customHeight="1" x14ac:dyDescent="0.2">
      <c r="A14" s="228"/>
    </row>
    <row r="15" spans="1:12" ht="11.4" customHeight="1" x14ac:dyDescent="0.2">
      <c r="A15" s="228" t="s">
        <v>408</v>
      </c>
    </row>
  </sheetData>
  <mergeCells count="18">
    <mergeCell ref="A4:A5"/>
    <mergeCell ref="B4:D5"/>
    <mergeCell ref="E4:G4"/>
    <mergeCell ref="H4:L4"/>
    <mergeCell ref="H5:I5"/>
    <mergeCell ref="K5:L5"/>
    <mergeCell ref="B6:D6"/>
    <mergeCell ref="H6:I6"/>
    <mergeCell ref="K6:L6"/>
    <mergeCell ref="K1:L1"/>
    <mergeCell ref="B2:J2"/>
    <mergeCell ref="K3:L3"/>
    <mergeCell ref="B8:D8"/>
    <mergeCell ref="H8:I8"/>
    <mergeCell ref="K8:L8"/>
    <mergeCell ref="B7:D7"/>
    <mergeCell ref="H7:I7"/>
    <mergeCell ref="K7:L7"/>
  </mergeCells>
  <pageMargins left="0.39370078740157483" right="0.39370078740157483" top="0.39370078740157483" bottom="0.39370078740157483" header="0" footer="0"/>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34</vt:i4>
      </vt:variant>
    </vt:vector>
  </HeadingPairs>
  <TitlesOfParts>
    <vt:vector size="34" baseType="lpstr">
      <vt:lpstr>Бухгалтерский баланс НФО (0420</vt:lpstr>
      <vt:lpstr>ОФР (0420003)</vt:lpstr>
      <vt:lpstr>Отчет об изменениях собственно</vt:lpstr>
      <vt:lpstr>Отчет о потоках денежных средс</vt:lpstr>
      <vt:lpstr>Примечание 1 </vt:lpstr>
      <vt:lpstr>Примечание 2</vt:lpstr>
      <vt:lpstr>Примечание 3 </vt:lpstr>
      <vt:lpstr>Примечание 4 </vt:lpstr>
      <vt:lpstr>5.1 Денежные средства</vt:lpstr>
      <vt:lpstr>5.2 Компоненты денежных средст</vt:lpstr>
      <vt:lpstr>5.4 Выверка изменений полной б</vt:lpstr>
      <vt:lpstr>5.5 Выверка изменений резерва </vt:lpstr>
      <vt:lpstr>10.1 Средства в кредитных орга</vt:lpstr>
      <vt:lpstr>10.2 Выверка изменений полной </vt:lpstr>
      <vt:lpstr>10.4 Информация по номинальным</vt:lpstr>
      <vt:lpstr>12.1 Финансовые активы, оценив</vt:lpstr>
      <vt:lpstr>12.2 Выверка изменений полной </vt:lpstr>
      <vt:lpstr>12.3 Выверка изменений резерва</vt:lpstr>
      <vt:lpstr>18.1 Нематериальные активы</vt:lpstr>
      <vt:lpstr>19.1 Основные средства</vt:lpstr>
      <vt:lpstr>20.1 Прочие активы</vt:lpstr>
      <vt:lpstr>20.2 Анализ изменений запасов</vt:lpstr>
      <vt:lpstr>26.1 Кредиторская задолженност</vt:lpstr>
      <vt:lpstr>29.1 Прочие обязательства</vt:lpstr>
      <vt:lpstr>34.1 Процентные доходы</vt:lpstr>
      <vt:lpstr>37.1 Анализ изменений резерва </vt:lpstr>
      <vt:lpstr>41.1 Выручка от оказания услуг</vt:lpstr>
      <vt:lpstr>42.1 Расходы на персонал</vt:lpstr>
      <vt:lpstr>43.1 Прямые операционные расхо</vt:lpstr>
      <vt:lpstr>46.1 Общие и административные </vt:lpstr>
      <vt:lpstr>47.2 Прочие расходы</vt:lpstr>
      <vt:lpstr>48.1 Расход (доход) по налогу </vt:lpstr>
      <vt:lpstr>48.2 Сопоставление теоретическ</vt:lpstr>
      <vt:lpstr>48.4 Налоговое воздействие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Гудкова Елена</dc:creator>
  <cp:lastModifiedBy>Шушков Вадим</cp:lastModifiedBy>
  <dcterms:created xsi:type="dcterms:W3CDTF">2022-11-02T10:47:25Z</dcterms:created>
  <dcterms:modified xsi:type="dcterms:W3CDTF">2022-11-02T16:19:43Z</dcterms:modified>
</cp:coreProperties>
</file>